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filterPrivacy="1"/>
  <bookViews>
    <workbookView xWindow="-120" yWindow="120" windowWidth="20736" windowHeight="11520" activeTab="1"/>
  </bookViews>
  <sheets>
    <sheet name="Лист1" sheetId="2" r:id="rId1"/>
    <sheet name="Page 1" sheetId="1" r:id="rId2"/>
  </sheets>
  <definedNames>
    <definedName name="JR_PAGE_ANCHOR_0_1">'Page 1'!$A$1</definedName>
  </definedNames>
  <calcPr calcId="144525"/>
</workbook>
</file>

<file path=xl/calcChain.xml><?xml version="1.0" encoding="utf-8"?>
<calcChain xmlns="http://schemas.openxmlformats.org/spreadsheetml/2006/main">
  <c r="J29" i="1" l="1"/>
  <c r="I42" i="1"/>
  <c r="I41" i="1"/>
  <c r="I49" i="1" l="1"/>
  <c r="I50" i="1" l="1"/>
  <c r="I48" i="1"/>
  <c r="I47" i="1"/>
  <c r="I46" i="1"/>
  <c r="I45" i="1"/>
  <c r="I44" i="1"/>
  <c r="I43" i="1"/>
  <c r="I40" i="1"/>
  <c r="I39" i="1"/>
  <c r="I38" i="1"/>
  <c r="I37" i="1"/>
  <c r="I36" i="1"/>
  <c r="I35" i="1"/>
  <c r="I34" i="1"/>
  <c r="I33" i="1"/>
  <c r="I32" i="1"/>
  <c r="I31" i="1"/>
  <c r="I30" i="1"/>
  <c r="K29" i="1"/>
  <c r="L29" i="1"/>
  <c r="I29" i="1" l="1"/>
</calcChain>
</file>

<file path=xl/sharedStrings.xml><?xml version="1.0" encoding="utf-8"?>
<sst xmlns="http://schemas.openxmlformats.org/spreadsheetml/2006/main" count="166" uniqueCount="104">
  <si>
    <t>ПЛАН-ГРАФИК</t>
  </si>
  <si>
    <t>1. Информация о заказчике:</t>
  </si>
  <si>
    <t>Коды</t>
  </si>
  <si>
    <t>Наименование заказчика</t>
  </si>
  <si>
    <t>АДМИНИСТРАЦИЯ ГУРАНСКОГО СЕЛЬСКОГО ПОСЕЛЕНИЯ</t>
  </si>
  <si>
    <t>ИНН</t>
  </si>
  <si>
    <t>3816008225</t>
  </si>
  <si>
    <t>КПП</t>
  </si>
  <si>
    <t>381601001</t>
  </si>
  <si>
    <t xml:space="preserve">Организационно-правовая форма </t>
  </si>
  <si>
    <t>Муниципальные казенные учреждения</t>
  </si>
  <si>
    <t>по ОКОПФ</t>
  </si>
  <si>
    <t>75404</t>
  </si>
  <si>
    <t>Форма собственности</t>
  </si>
  <si>
    <t>Муниципальная собственность</t>
  </si>
  <si>
    <t>по ОКФС</t>
  </si>
  <si>
    <t>14</t>
  </si>
  <si>
    <t>Место нахождения (адрес), телефон, адрес электронной почты</t>
  </si>
  <si>
    <t>по ОКТМО</t>
  </si>
  <si>
    <t>25638416101</t>
  </si>
  <si>
    <t>Наименование бюджетного, автономного учреждения, государственного, муниципального унитарного предприятия, иного юридического лица, которому переданы полномочия государственного, муниципального заказчика</t>
  </si>
  <si>
    <t/>
  </si>
  <si>
    <t>Единица измерения:</t>
  </si>
  <si>
    <t>рубль</t>
  </si>
  <si>
    <t>по ОКЕИ</t>
  </si>
  <si>
    <t>383</t>
  </si>
  <si>
    <t>№ п/п</t>
  </si>
  <si>
    <t>Идентификационный код закупки</t>
  </si>
  <si>
    <t>Объект закупки</t>
  </si>
  <si>
    <t>Планируемый год размещения извещения об осуществлении закупки, направления приглашения принять участие в определении поставщика (подрядчика, исполнителя), заключения контракта с единственным поставщиком (подрядчиком, исполнителем)</t>
  </si>
  <si>
    <t>Объем финансового обеспечения, в том числе планируемые платежи</t>
  </si>
  <si>
    <t>Информация о проведении обязательного общественного обсуждения закупки</t>
  </si>
  <si>
    <t>Наименование уполномоченного органа (учреждения)</t>
  </si>
  <si>
    <t>Наименование организатора проведения совместного конкурса или аукциона</t>
  </si>
  <si>
    <t>Товар, работа, услуга по Общероссийскому классификатору продукции по видам экономической деятельности ОК 034-2014 (КПЕС 2008) (ОКПД2)</t>
  </si>
  <si>
    <t>Наименование объекта закупки</t>
  </si>
  <si>
    <t>Всего</t>
  </si>
  <si>
    <t>на текущий финансовый год</t>
  </si>
  <si>
    <t>на плановый период</t>
  </si>
  <si>
    <t>последующие годы</t>
  </si>
  <si>
    <t>на первый год</t>
  </si>
  <si>
    <t>на второй год</t>
  </si>
  <si>
    <t>Код</t>
  </si>
  <si>
    <t>Наименование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</si>
  <si>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</si>
  <si>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</si>
  <si>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</si>
  <si>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</si>
  <si>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</si>
  <si>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</si>
  <si>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</si>
  <si>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</si>
  <si>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</si>
  <si>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</si>
  <si>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</si>
  <si>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</si>
  <si>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</si>
  <si>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в том числе по коду бюджетной классификации 91901041020122000244</t>
  </si>
  <si>
    <t>в том числе по коду бюджетной классификации 91901131010173150244</t>
  </si>
  <si>
    <t>в том числе по коду бюджетной классификации 91902031010151180244</t>
  </si>
  <si>
    <t>в том числе по коду бюджетной классификации 91903141050122000244</t>
  </si>
  <si>
    <t>в том числе по коду бюджетной классификации 91903141050222000244</t>
  </si>
  <si>
    <t>в том числе по коду бюджетной классификации 91904091030122000244</t>
  </si>
  <si>
    <t>в том числе по коду бюджетной классификации 91904121040122000244</t>
  </si>
  <si>
    <t>в том числе по коду бюджетной классификации 91905021030322000244</t>
  </si>
  <si>
    <t>в том числе по коду бюджетной классификации 91905031030222000244</t>
  </si>
  <si>
    <t>в том числе по коду бюджетной классификации 91901041010120100244</t>
  </si>
  <si>
    <t>Ответственный исполнитель</t>
  </si>
  <si>
    <t>(должность)</t>
  </si>
  <si>
    <t>(подпись)</t>
  </si>
  <si>
    <t>(расшифровка подписи)</t>
  </si>
  <si>
    <t>Российская Федерация, 665241, Иркутская обл, Тулунский р-н, Гуран с, ул. Бурлова, 36, 7-39530-33435, guran.adm@yandex.ru</t>
  </si>
  <si>
    <t>Всего для осуществления закупок</t>
  </si>
  <si>
    <t>0,0</t>
  </si>
  <si>
    <t>в том числе по коду бюджетной классификации 91904121040222000244</t>
  </si>
  <si>
    <t>в том числе по коду бюджетной классификации 91901041010120100247</t>
  </si>
  <si>
    <t>в том числе по коду бюджетной классификации 91904091030122000247</t>
  </si>
  <si>
    <t>в том числе по коду бюджетной классификации 919050310302S2370244</t>
  </si>
  <si>
    <t>в том числе по коду бюджетной классификации 919050210303S2370244</t>
  </si>
  <si>
    <t>в том числе по коду бюджетной классификации 91907051010422000244</t>
  </si>
  <si>
    <t>в том числе по коду бюджетной классификации 91905021070222000244</t>
  </si>
  <si>
    <t>233381600822538160100100010000000244</t>
  </si>
  <si>
    <t>Закупки в соответствии с п. 4 ч. 1 ст. 93 Федерального закона № 44-ФЗ</t>
  </si>
  <si>
    <t>2023</t>
  </si>
  <si>
    <t>233381600822538160100100020003514247</t>
  </si>
  <si>
    <t>35.14.1</t>
  </si>
  <si>
    <t>Услуги по торговле электроэнергией</t>
  </si>
  <si>
    <t>Отпуск электрической энергии</t>
  </si>
  <si>
    <t>нет</t>
  </si>
  <si>
    <t>243381600822538160100100030000000247</t>
  </si>
  <si>
    <t>243381600822538160100100040000000244</t>
  </si>
  <si>
    <t>253381600822538160100100050000000244</t>
  </si>
  <si>
    <t>253381600822538160100100060000000247</t>
  </si>
  <si>
    <t>в том числе по коду бюджетной классификации 91905031031222000244</t>
  </si>
  <si>
    <t>2. Информация о закупках товаров, работ, услуг на 2023 финансовый год и на плановый период 2024 и 2025 годов:</t>
  </si>
  <si>
    <t>закупок товаров, работ, услуг на 2023 финансовый год</t>
  </si>
  <si>
    <t>и на плановый период 2024 и 2025 годов</t>
  </si>
  <si>
    <t>в том числе по коду бюджетной классификации 919040910301S2370244</t>
  </si>
  <si>
    <t>в том числе по коду бюджетной классификации 919041210402S2970244</t>
  </si>
  <si>
    <t>в том числе по коду бюджетной классификации 919041210402S2984244</t>
  </si>
  <si>
    <t xml:space="preserve"> ВрИО Главы Гуранского сельского поселения</t>
  </si>
  <si>
    <t>"21" марта 2023 года</t>
  </si>
  <si>
    <t>Е.Ф. Коренькова</t>
  </si>
  <si>
    <t>5007060,00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</si>
</sst>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₽&quot;"/>
    <numFmt numFmtId="165" formatCode="0.0"/>
  </numFmts>
  <fonts count="24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6"/>
      <color theme="1"/>
      <name val="Calibri"/>
      <family val="2"/>
      <scheme val="minor"/>
    </font>
    <font>
      <sz val="16"/>
      <color theme="1"/>
      <name val="Times New Roman"/>
      <family val="1"/>
      <charset val="204"/>
    </font>
    <font>
      <sz val="18"/>
      <color rgb="FF000000"/>
      <name val="Times New Roman"/>
      <family val="2"/>
    </font>
    <font>
      <sz val="18"/>
      <color theme="1"/>
      <name val="Calibri"/>
      <family val="2"/>
      <scheme val="minor"/>
    </font>
    <font>
      <sz val="18"/>
      <color rgb="FF000000"/>
      <name val="Times New Roman"/>
      <family val="1"/>
      <charset val="204"/>
    </font>
    <font>
      <sz val="18"/>
      <color rgb="FF000000"/>
      <name val="SansSerif"/>
      <family val="2"/>
    </font>
    <font>
      <sz val="18"/>
      <color theme="1"/>
      <name val="Times New Roman"/>
      <family val="1"/>
      <charset val="204"/>
    </font>
    <font>
      <sz val="24"/>
      <color rgb="FF000000"/>
      <name val="Times New Roman"/>
      <family val="2"/>
    </font>
    <font>
      <sz val="24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28"/>
      <color rgb="FF000000"/>
      <name val="Times New Roman"/>
      <family val="2"/>
    </font>
    <font>
      <b/>
      <sz val="28"/>
      <color rgb="FF000000"/>
      <name val="Times New Roman"/>
      <family val="2"/>
    </font>
    <font>
      <sz val="28"/>
      <color theme="1"/>
      <name val="Calibri"/>
      <family val="2"/>
      <scheme val="minor"/>
    </font>
    <font>
      <sz val="28"/>
      <color rgb="FF000000"/>
      <name val="Times New Roman"/>
      <family val="1"/>
      <charset val="204"/>
    </font>
    <font>
      <sz val="22"/>
      <color rgb="FF000000"/>
      <name val="Times New Roman"/>
      <family val="2"/>
    </font>
    <font>
      <sz val="22"/>
      <color rgb="FF000000"/>
      <name val="Times New Roman"/>
      <family val="1"/>
      <charset val="204"/>
    </font>
    <font>
      <sz val="22"/>
      <color theme="1"/>
      <name val="Calibri"/>
      <family val="2"/>
      <scheme val="minor"/>
    </font>
    <font>
      <sz val="22"/>
      <color theme="1"/>
      <name val="Times New Roman"/>
      <family val="1"/>
      <charset val="204"/>
    </font>
    <font>
      <sz val="22"/>
      <color rgb="FF000000"/>
      <name val="SansSerif"/>
      <family val="2"/>
    </font>
    <font>
      <b/>
      <sz val="22"/>
      <color rgb="FF000000"/>
      <name val="Times New Roman"/>
      <family val="2"/>
    </font>
  </fonts>
  <fills count="36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/>
    <xf numFmtId="2" fontId="0" fillId="0" borderId="0" xfId="0" applyNumberFormat="1"/>
    <xf numFmtId="0" fontId="1" fillId="0" borderId="0" xfId="0" applyFont="1"/>
    <xf numFmtId="2" fontId="1" fillId="0" borderId="0" xfId="0" applyNumberFormat="1" applyFont="1"/>
    <xf numFmtId="49" fontId="1" fillId="0" borderId="0" xfId="0" applyNumberFormat="1" applyFont="1"/>
    <xf numFmtId="0" fontId="2" fillId="0" borderId="0" xfId="0" applyFont="1"/>
    <xf numFmtId="0" fontId="3" fillId="0" borderId="0" xfId="0" applyFont="1" applyAlignment="1"/>
    <xf numFmtId="2" fontId="2" fillId="0" borderId="0" xfId="0" applyNumberFormat="1" applyFont="1"/>
    <xf numFmtId="0" fontId="4" fillId="0" borderId="0" xfId="0" applyFont="1"/>
    <xf numFmtId="0" fontId="5" fillId="0" borderId="0" xfId="0" applyFont="1"/>
    <xf numFmtId="2" fontId="4" fillId="0" borderId="0" xfId="0" applyNumberFormat="1" applyFont="1"/>
    <xf numFmtId="2" fontId="3" fillId="0" borderId="1" xfId="0" applyNumberFormat="1" applyFont="1" applyBorder="1" applyAlignment="1"/>
    <xf numFmtId="49" fontId="6" fillId="25" borderId="2" xfId="0" applyNumberFormat="1" applyFont="1" applyFill="1" applyBorder="1" applyAlignment="1" applyProtection="1">
      <alignment horizontal="center" vertical="center" wrapText="1"/>
    </xf>
    <xf numFmtId="0" fontId="7" fillId="0" borderId="0" xfId="0" applyFont="1"/>
    <xf numFmtId="0" fontId="7" fillId="8" borderId="0" xfId="0" applyNumberFormat="1" applyFont="1" applyFill="1" applyBorder="1" applyAlignment="1" applyProtection="1">
      <alignment wrapText="1"/>
      <protection locked="0"/>
    </xf>
    <xf numFmtId="2" fontId="7" fillId="8" borderId="0" xfId="0" applyNumberFormat="1" applyFont="1" applyFill="1" applyBorder="1" applyAlignment="1" applyProtection="1">
      <alignment wrapText="1"/>
      <protection locked="0"/>
    </xf>
    <xf numFmtId="0" fontId="6" fillId="23" borderId="2" xfId="0" applyNumberFormat="1" applyFont="1" applyFill="1" applyBorder="1" applyAlignment="1" applyProtection="1">
      <alignment horizontal="center" vertical="center" wrapText="1"/>
    </xf>
    <xf numFmtId="49" fontId="6" fillId="25" borderId="4" xfId="0" applyNumberFormat="1" applyFont="1" applyFill="1" applyBorder="1" applyAlignment="1" applyProtection="1">
      <alignment horizontal="center" vertical="center" wrapText="1"/>
    </xf>
    <xf numFmtId="2" fontId="6" fillId="25" borderId="4" xfId="0" applyNumberFormat="1" applyFont="1" applyFill="1" applyBorder="1" applyAlignment="1" applyProtection="1">
      <alignment horizontal="center" vertical="center" wrapText="1"/>
    </xf>
    <xf numFmtId="49" fontId="6" fillId="25" borderId="18" xfId="0" applyNumberFormat="1" applyFont="1" applyFill="1" applyBorder="1" applyAlignment="1" applyProtection="1">
      <alignment horizontal="center" vertical="center" wrapText="1"/>
    </xf>
    <xf numFmtId="49" fontId="11" fillId="35" borderId="2" xfId="0" applyNumberFormat="1" applyFont="1" applyFill="1" applyBorder="1" applyAlignment="1" applyProtection="1">
      <alignment horizontal="center" vertical="center" wrapText="1"/>
    </xf>
    <xf numFmtId="0" fontId="12" fillId="35" borderId="0" xfId="0" applyFont="1" applyFill="1"/>
    <xf numFmtId="2" fontId="12" fillId="35" borderId="0" xfId="0" applyNumberFormat="1" applyFont="1" applyFill="1"/>
    <xf numFmtId="2" fontId="15" fillId="25" borderId="5" xfId="0" applyNumberFormat="1" applyFont="1" applyFill="1" applyBorder="1" applyAlignment="1" applyProtection="1">
      <alignment horizontal="center" vertical="center" wrapText="1"/>
    </xf>
    <xf numFmtId="165" fontId="14" fillId="25" borderId="5" xfId="0" applyNumberFormat="1" applyFont="1" applyFill="1" applyBorder="1" applyAlignment="1" applyProtection="1">
      <alignment horizontal="center" vertical="center" wrapText="1"/>
    </xf>
    <xf numFmtId="49" fontId="14" fillId="25" borderId="2" xfId="0" applyNumberFormat="1" applyFont="1" applyFill="1" applyBorder="1" applyAlignment="1" applyProtection="1">
      <alignment horizontal="center" vertical="center" wrapText="1"/>
    </xf>
    <xf numFmtId="0" fontId="16" fillId="0" borderId="0" xfId="0" applyFont="1"/>
    <xf numFmtId="2" fontId="17" fillId="35" borderId="5" xfId="0" applyNumberFormat="1" applyFont="1" applyFill="1" applyBorder="1" applyAlignment="1" applyProtection="1">
      <alignment horizontal="center" vertical="center" wrapText="1"/>
    </xf>
    <xf numFmtId="2" fontId="14" fillId="35" borderId="2" xfId="0" applyNumberFormat="1" applyFont="1" applyFill="1" applyBorder="1" applyAlignment="1" applyProtection="1">
      <alignment horizontal="center" vertical="center" wrapText="1"/>
    </xf>
    <xf numFmtId="165" fontId="14" fillId="35" borderId="2" xfId="0" applyNumberFormat="1" applyFont="1" applyFill="1" applyBorder="1" applyAlignment="1" applyProtection="1">
      <alignment horizontal="center" vertical="center" wrapText="1"/>
    </xf>
    <xf numFmtId="49" fontId="14" fillId="35" borderId="2" xfId="0" applyNumberFormat="1" applyFont="1" applyFill="1" applyBorder="1" applyAlignment="1" applyProtection="1">
      <alignment horizontal="center" vertical="center" wrapText="1"/>
    </xf>
    <xf numFmtId="0" fontId="16" fillId="35" borderId="0" xfId="0" applyFont="1" applyFill="1"/>
    <xf numFmtId="49" fontId="14" fillId="35" borderId="12" xfId="0" applyNumberFormat="1" applyFont="1" applyFill="1" applyBorder="1" applyAlignment="1" applyProtection="1">
      <alignment horizontal="center" vertical="center" wrapText="1"/>
    </xf>
    <xf numFmtId="49" fontId="14" fillId="35" borderId="13" xfId="0" applyNumberFormat="1" applyFont="1" applyFill="1" applyBorder="1" applyAlignment="1" applyProtection="1">
      <alignment horizontal="center" vertical="center" wrapText="1"/>
    </xf>
    <xf numFmtId="49" fontId="14" fillId="35" borderId="14" xfId="0" applyNumberFormat="1" applyFont="1" applyFill="1" applyBorder="1" applyAlignment="1" applyProtection="1">
      <alignment horizontal="center" vertical="center" wrapText="1"/>
    </xf>
    <xf numFmtId="2" fontId="17" fillId="25" borderId="5" xfId="0" applyNumberFormat="1" applyFont="1" applyFill="1" applyBorder="1" applyAlignment="1" applyProtection="1">
      <alignment horizontal="center" vertical="center" wrapText="1"/>
    </xf>
    <xf numFmtId="165" fontId="14" fillId="0" borderId="2" xfId="0" applyNumberFormat="1" applyFont="1" applyFill="1" applyBorder="1" applyAlignment="1" applyProtection="1">
      <alignment horizontal="center" vertical="center" wrapText="1"/>
    </xf>
    <xf numFmtId="49" fontId="14" fillId="0" borderId="2" xfId="0" applyNumberFormat="1" applyFont="1" applyFill="1" applyBorder="1" applyAlignment="1" applyProtection="1">
      <alignment horizontal="center" vertical="center" wrapText="1"/>
    </xf>
    <xf numFmtId="0" fontId="16" fillId="0" borderId="0" xfId="0" applyFont="1" applyFill="1"/>
    <xf numFmtId="0" fontId="10" fillId="0" borderId="0" xfId="0" applyFont="1" applyAlignment="1"/>
    <xf numFmtId="0" fontId="10" fillId="0" borderId="10" xfId="0" applyFont="1" applyBorder="1" applyAlignment="1"/>
    <xf numFmtId="0" fontId="10" fillId="0" borderId="0" xfId="0" applyFont="1"/>
    <xf numFmtId="0" fontId="7" fillId="0" borderId="10" xfId="0" applyFont="1" applyBorder="1"/>
    <xf numFmtId="0" fontId="10" fillId="0" borderId="1" xfId="0" applyFont="1" applyBorder="1"/>
    <xf numFmtId="0" fontId="7" fillId="0" borderId="0" xfId="0" applyFont="1" applyAlignment="1"/>
    <xf numFmtId="49" fontId="18" fillId="25" borderId="19" xfId="0" applyNumberFormat="1" applyFont="1" applyFill="1" applyBorder="1" applyAlignment="1" applyProtection="1">
      <alignment horizontal="center" vertical="center" wrapText="1"/>
    </xf>
    <xf numFmtId="49" fontId="18" fillId="34" borderId="2" xfId="0" applyNumberFormat="1" applyFont="1" applyFill="1" applyBorder="1" applyAlignment="1" applyProtection="1">
      <alignment horizontal="center" vertical="top" wrapText="1"/>
    </xf>
    <xf numFmtId="49" fontId="18" fillId="25" borderId="2" xfId="0" applyNumberFormat="1" applyFont="1" applyFill="1" applyBorder="1" applyAlignment="1" applyProtection="1">
      <alignment horizontal="center" vertical="center" wrapText="1"/>
    </xf>
    <xf numFmtId="49" fontId="19" fillId="25" borderId="6" xfId="0" applyNumberFormat="1" applyFont="1" applyFill="1" applyBorder="1" applyAlignment="1" applyProtection="1">
      <alignment horizontal="center" vertical="center" wrapText="1"/>
    </xf>
    <xf numFmtId="49" fontId="19" fillId="25" borderId="20" xfId="0" applyNumberFormat="1" applyFont="1" applyFill="1" applyBorder="1" applyAlignment="1" applyProtection="1">
      <alignment horizontal="center" vertical="center" wrapText="1"/>
    </xf>
    <xf numFmtId="2" fontId="19" fillId="25" borderId="21" xfId="0" applyNumberFormat="1" applyFont="1" applyFill="1" applyBorder="1" applyAlignment="1" applyProtection="1">
      <alignment horizontal="center" vertical="center" wrapText="1"/>
    </xf>
    <xf numFmtId="49" fontId="19" fillId="25" borderId="21" xfId="0" applyNumberFormat="1" applyFont="1" applyFill="1" applyBorder="1" applyAlignment="1" applyProtection="1">
      <alignment horizontal="center" vertical="center" wrapText="1"/>
    </xf>
    <xf numFmtId="49" fontId="19" fillId="25" borderId="22" xfId="0" applyNumberFormat="1" applyFont="1" applyFill="1" applyBorder="1" applyAlignment="1" applyProtection="1">
      <alignment horizontal="center" vertical="center" wrapText="1"/>
    </xf>
    <xf numFmtId="49" fontId="18" fillId="25" borderId="14" xfId="0" applyNumberFormat="1" applyFont="1" applyFill="1" applyBorder="1" applyAlignment="1" applyProtection="1">
      <alignment horizontal="center" vertical="center" wrapText="1"/>
    </xf>
    <xf numFmtId="0" fontId="20" fillId="0" borderId="0" xfId="0" applyFont="1"/>
    <xf numFmtId="49" fontId="19" fillId="31" borderId="4" xfId="0" applyNumberFormat="1" applyFont="1" applyFill="1" applyBorder="1" applyAlignment="1" applyProtection="1">
      <alignment horizontal="center" vertical="center" wrapText="1"/>
    </xf>
    <xf numFmtId="2" fontId="19" fillId="25" borderId="17" xfId="0" applyNumberFormat="1" applyFont="1" applyFill="1" applyBorder="1" applyAlignment="1" applyProtection="1">
      <alignment horizontal="center" vertical="center" wrapText="1"/>
    </xf>
    <xf numFmtId="2" fontId="19" fillId="0" borderId="17" xfId="0" applyNumberFormat="1" applyFont="1" applyFill="1" applyBorder="1" applyAlignment="1" applyProtection="1">
      <alignment horizontal="center" vertical="center" wrapText="1"/>
    </xf>
    <xf numFmtId="49" fontId="18" fillId="31" borderId="16" xfId="0" applyNumberFormat="1" applyFont="1" applyFill="1" applyBorder="1" applyAlignment="1" applyProtection="1">
      <alignment horizontal="center" vertical="center" wrapText="1"/>
    </xf>
    <xf numFmtId="0" fontId="20" fillId="0" borderId="0" xfId="0" applyFont="1" applyAlignment="1">
      <alignment vertical="center"/>
    </xf>
    <xf numFmtId="0" fontId="21" fillId="32" borderId="26" xfId="0" applyNumberFormat="1" applyFont="1" applyFill="1" applyBorder="1" applyAlignment="1" applyProtection="1">
      <alignment vertical="center" wrapText="1"/>
      <protection locked="0"/>
    </xf>
    <xf numFmtId="0" fontId="21" fillId="32" borderId="24" xfId="0" applyNumberFormat="1" applyFont="1" applyFill="1" applyBorder="1" applyAlignment="1" applyProtection="1">
      <alignment wrapText="1"/>
      <protection locked="0"/>
    </xf>
    <xf numFmtId="2" fontId="21" fillId="32" borderId="24" xfId="0" applyNumberFormat="1" applyFont="1" applyFill="1" applyBorder="1" applyAlignment="1" applyProtection="1">
      <alignment wrapText="1"/>
      <protection locked="0"/>
    </xf>
    <xf numFmtId="0" fontId="20" fillId="32" borderId="23" xfId="0" applyNumberFormat="1" applyFont="1" applyFill="1" applyBorder="1" applyAlignment="1" applyProtection="1">
      <alignment wrapText="1"/>
      <protection locked="0"/>
    </xf>
    <xf numFmtId="1" fontId="21" fillId="0" borderId="15" xfId="0" applyNumberFormat="1" applyFont="1" applyBorder="1" applyAlignment="1">
      <alignment horizontal="center" vertical="center"/>
    </xf>
    <xf numFmtId="49" fontId="19" fillId="26" borderId="15" xfId="0" applyNumberFormat="1" applyFont="1" applyFill="1" applyBorder="1" applyAlignment="1" applyProtection="1">
      <alignment horizontal="center" vertical="center" wrapText="1"/>
    </xf>
    <xf numFmtId="0" fontId="19" fillId="28" borderId="15" xfId="0" applyNumberFormat="1" applyFont="1" applyFill="1" applyBorder="1" applyAlignment="1" applyProtection="1">
      <alignment horizontal="center" vertical="center" wrapText="1"/>
      <protection locked="0"/>
    </xf>
    <xf numFmtId="0" fontId="21" fillId="32" borderId="15" xfId="0" applyNumberFormat="1" applyFont="1" applyFill="1" applyBorder="1" applyAlignment="1" applyProtection="1">
      <alignment horizontal="center" vertical="center"/>
      <protection locked="0"/>
    </xf>
    <xf numFmtId="0" fontId="21" fillId="32" borderId="15" xfId="0" applyNumberFormat="1" applyFont="1" applyFill="1" applyBorder="1" applyAlignment="1" applyProtection="1">
      <alignment vertical="center" wrapText="1"/>
      <protection locked="0"/>
    </xf>
    <xf numFmtId="2" fontId="21" fillId="32" borderId="15" xfId="0" applyNumberFormat="1" applyFont="1" applyFill="1" applyBorder="1" applyAlignment="1" applyProtection="1">
      <alignment vertical="center" wrapText="1"/>
      <protection locked="0"/>
    </xf>
    <xf numFmtId="0" fontId="19" fillId="28" borderId="14" xfId="0" applyNumberFormat="1" applyFont="1" applyFill="1" applyBorder="1" applyAlignment="1" applyProtection="1">
      <alignment horizontal="center" vertical="center" wrapText="1"/>
      <protection locked="0"/>
    </xf>
    <xf numFmtId="0" fontId="19" fillId="30" borderId="2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Alignment="1">
      <alignment vertical="center"/>
    </xf>
    <xf numFmtId="49" fontId="18" fillId="34" borderId="4" xfId="0" applyNumberFormat="1" applyFont="1" applyFill="1" applyBorder="1" applyAlignment="1" applyProtection="1">
      <alignment horizontal="center" vertical="top" wrapText="1"/>
    </xf>
    <xf numFmtId="0" fontId="22" fillId="28" borderId="15" xfId="0" applyNumberFormat="1" applyFont="1" applyFill="1" applyBorder="1" applyAlignment="1" applyProtection="1">
      <alignment horizontal="center" vertical="top" wrapText="1"/>
      <protection locked="0"/>
    </xf>
    <xf numFmtId="0" fontId="22" fillId="28" borderId="14" xfId="0" applyNumberFormat="1" applyFont="1" applyFill="1" applyBorder="1" applyAlignment="1" applyProtection="1">
      <alignment horizontal="center" vertical="top" wrapText="1"/>
      <protection locked="0"/>
    </xf>
    <xf numFmtId="0" fontId="18" fillId="30" borderId="2" xfId="0" applyNumberFormat="1" applyFont="1" applyFill="1" applyBorder="1" applyAlignment="1" applyProtection="1">
      <alignment horizontal="center" vertical="top" wrapText="1"/>
      <protection locked="0"/>
    </xf>
    <xf numFmtId="49" fontId="18" fillId="34" borderId="15" xfId="0" applyNumberFormat="1" applyFont="1" applyFill="1" applyBorder="1" applyAlignment="1" applyProtection="1">
      <alignment horizontal="center" vertical="top" wrapText="1"/>
    </xf>
    <xf numFmtId="2" fontId="20" fillId="32" borderId="15" xfId="0" applyNumberFormat="1" applyFont="1" applyFill="1" applyBorder="1" applyAlignment="1" applyProtection="1">
      <alignment vertical="center" wrapText="1"/>
      <protection locked="0"/>
    </xf>
    <xf numFmtId="1" fontId="21" fillId="0" borderId="19" xfId="0" applyNumberFormat="1" applyFont="1" applyBorder="1" applyAlignment="1">
      <alignment horizontal="center" vertical="center"/>
    </xf>
    <xf numFmtId="49" fontId="18" fillId="34" borderId="19" xfId="0" applyNumberFormat="1" applyFont="1" applyFill="1" applyBorder="1" applyAlignment="1" applyProtection="1">
      <alignment horizontal="center" vertical="top" wrapText="1"/>
    </xf>
    <xf numFmtId="0" fontId="22" fillId="28" borderId="19" xfId="0" applyNumberFormat="1" applyFont="1" applyFill="1" applyBorder="1" applyAlignment="1" applyProtection="1">
      <alignment horizontal="center" vertical="top" wrapText="1"/>
      <protection locked="0"/>
    </xf>
    <xf numFmtId="2" fontId="21" fillId="32" borderId="19" xfId="0" applyNumberFormat="1" applyFont="1" applyFill="1" applyBorder="1" applyAlignment="1" applyProtection="1">
      <alignment vertical="center" wrapText="1"/>
      <protection locked="0"/>
    </xf>
    <xf numFmtId="2" fontId="20" fillId="32" borderId="19" xfId="0" applyNumberFormat="1" applyFont="1" applyFill="1" applyBorder="1" applyAlignment="1" applyProtection="1">
      <alignment vertical="center" wrapText="1"/>
      <protection locked="0"/>
    </xf>
    <xf numFmtId="0" fontId="21" fillId="32" borderId="15" xfId="0" applyNumberFormat="1" applyFont="1" applyFill="1" applyBorder="1" applyAlignment="1" applyProtection="1">
      <alignment horizontal="center" vertical="center" wrapText="1"/>
      <protection locked="0"/>
    </xf>
    <xf numFmtId="0" fontId="21" fillId="32" borderId="19" xfId="0" applyNumberFormat="1" applyFont="1" applyFill="1" applyBorder="1" applyAlignment="1" applyProtection="1">
      <alignment horizontal="center" vertical="center" wrapText="1"/>
      <protection locked="0"/>
    </xf>
    <xf numFmtId="0" fontId="20" fillId="8" borderId="0" xfId="0" applyNumberFormat="1" applyFont="1" applyFill="1" applyBorder="1" applyAlignment="1" applyProtection="1">
      <alignment wrapText="1"/>
      <protection locked="0"/>
    </xf>
    <xf numFmtId="2" fontId="20" fillId="8" borderId="0" xfId="0" applyNumberFormat="1" applyFont="1" applyFill="1" applyBorder="1" applyAlignment="1" applyProtection="1">
      <alignment wrapText="1"/>
      <protection locked="0"/>
    </xf>
    <xf numFmtId="0" fontId="13" fillId="0" borderId="0" xfId="0" applyFont="1" applyAlignment="1">
      <alignment horizontal="center" vertical="center"/>
    </xf>
    <xf numFmtId="49" fontId="14" fillId="35" borderId="2" xfId="0" applyNumberFormat="1" applyFont="1" applyFill="1" applyBorder="1" applyAlignment="1" applyProtection="1">
      <alignment horizontal="center" vertical="center" wrapText="1"/>
    </xf>
    <xf numFmtId="0" fontId="14" fillId="35" borderId="2" xfId="0" applyNumberFormat="1" applyFont="1" applyFill="1" applyBorder="1" applyAlignment="1" applyProtection="1">
      <alignment horizontal="center" vertical="center" wrapText="1"/>
      <protection locked="0"/>
    </xf>
    <xf numFmtId="49" fontId="19" fillId="25" borderId="6" xfId="0" applyNumberFormat="1" applyFont="1" applyFill="1" applyBorder="1" applyAlignment="1" applyProtection="1">
      <alignment horizontal="center" vertical="center" wrapText="1"/>
    </xf>
    <xf numFmtId="49" fontId="19" fillId="25" borderId="7" xfId="0" applyNumberFormat="1" applyFont="1" applyFill="1" applyBorder="1" applyAlignment="1" applyProtection="1">
      <alignment horizontal="center" vertical="center" wrapText="1"/>
    </xf>
    <xf numFmtId="0" fontId="22" fillId="28" borderId="27" xfId="0" applyNumberFormat="1" applyFont="1" applyFill="1" applyBorder="1" applyAlignment="1" applyProtection="1">
      <alignment horizontal="center" vertical="top" wrapText="1"/>
      <protection locked="0"/>
    </xf>
    <xf numFmtId="0" fontId="22" fillId="28" borderId="28" xfId="0" applyNumberFormat="1" applyFont="1" applyFill="1" applyBorder="1" applyAlignment="1" applyProtection="1">
      <alignment horizontal="center" vertical="top" wrapText="1"/>
      <protection locked="0"/>
    </xf>
    <xf numFmtId="0" fontId="19" fillId="28" borderId="29" xfId="0" applyNumberFormat="1" applyFont="1" applyFill="1" applyBorder="1" applyAlignment="1" applyProtection="1">
      <alignment horizontal="center" vertical="center" wrapText="1"/>
      <protection locked="0"/>
    </xf>
    <xf numFmtId="0" fontId="19" fillId="28" borderId="30" xfId="0" applyNumberFormat="1" applyFont="1" applyFill="1" applyBorder="1" applyAlignment="1" applyProtection="1">
      <alignment horizontal="center" vertical="center" wrapText="1"/>
      <protection locked="0"/>
    </xf>
    <xf numFmtId="0" fontId="22" fillId="28" borderId="29" xfId="0" applyNumberFormat="1" applyFont="1" applyFill="1" applyBorder="1" applyAlignment="1" applyProtection="1">
      <alignment horizontal="center" vertical="top" wrapText="1"/>
      <protection locked="0"/>
    </xf>
    <xf numFmtId="0" fontId="22" fillId="28" borderId="30" xfId="0" applyNumberFormat="1" applyFont="1" applyFill="1" applyBorder="1" applyAlignment="1" applyProtection="1">
      <alignment horizontal="center" vertical="top" wrapText="1"/>
      <protection locked="0"/>
    </xf>
    <xf numFmtId="49" fontId="14" fillId="35" borderId="12" xfId="0" applyNumberFormat="1" applyFont="1" applyFill="1" applyBorder="1" applyAlignment="1" applyProtection="1">
      <alignment horizontal="right" vertical="center"/>
    </xf>
    <xf numFmtId="49" fontId="14" fillId="35" borderId="13" xfId="0" applyNumberFormat="1" applyFont="1" applyFill="1" applyBorder="1" applyAlignment="1" applyProtection="1">
      <alignment horizontal="right" vertical="center"/>
    </xf>
    <xf numFmtId="49" fontId="14" fillId="35" borderId="14" xfId="0" applyNumberFormat="1" applyFont="1" applyFill="1" applyBorder="1" applyAlignment="1" applyProtection="1">
      <alignment horizontal="right" vertical="center"/>
    </xf>
    <xf numFmtId="49" fontId="14" fillId="0" borderId="2" xfId="0" applyNumberFormat="1" applyFont="1" applyFill="1" applyBorder="1" applyAlignment="1" applyProtection="1">
      <alignment horizontal="center" vertical="center" wrapText="1"/>
    </xf>
    <xf numFmtId="0" fontId="14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14" fillId="35" borderId="2" xfId="0" applyNumberFormat="1" applyFont="1" applyFill="1" applyBorder="1" applyAlignment="1" applyProtection="1">
      <alignment horizontal="center" vertical="center" wrapText="1"/>
    </xf>
    <xf numFmtId="164" fontId="14" fillId="35" borderId="2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2" xfId="0" applyNumberFormat="1" applyFont="1" applyFill="1" applyBorder="1" applyAlignment="1" applyProtection="1">
      <alignment horizontal="right" vertical="center"/>
    </xf>
    <xf numFmtId="49" fontId="14" fillId="0" borderId="13" xfId="0" applyNumberFormat="1" applyFont="1" applyFill="1" applyBorder="1" applyAlignment="1" applyProtection="1">
      <alignment horizontal="right" vertical="center"/>
    </xf>
    <xf numFmtId="49" fontId="14" fillId="0" borderId="14" xfId="0" applyNumberFormat="1" applyFont="1" applyFill="1" applyBorder="1" applyAlignment="1" applyProtection="1">
      <alignment horizontal="right" vertical="center"/>
    </xf>
    <xf numFmtId="49" fontId="14" fillId="35" borderId="12" xfId="0" applyNumberFormat="1" applyFont="1" applyFill="1" applyBorder="1" applyAlignment="1" applyProtection="1">
      <alignment horizontal="center" vertical="center" wrapText="1"/>
    </xf>
    <xf numFmtId="49" fontId="14" fillId="35" borderId="13" xfId="0" applyNumberFormat="1" applyFont="1" applyFill="1" applyBorder="1" applyAlignment="1" applyProtection="1">
      <alignment horizontal="center" vertical="center" wrapText="1"/>
    </xf>
    <xf numFmtId="49" fontId="14" fillId="35" borderId="14" xfId="0" applyNumberFormat="1" applyFont="1" applyFill="1" applyBorder="1" applyAlignment="1" applyProtection="1">
      <alignment horizontal="center" vertical="center" wrapText="1"/>
    </xf>
    <xf numFmtId="49" fontId="14" fillId="33" borderId="8" xfId="0" applyNumberFormat="1" applyFont="1" applyFill="1" applyBorder="1" applyAlignment="1" applyProtection="1">
      <alignment horizontal="right" vertical="center" wrapText="1"/>
    </xf>
    <xf numFmtId="49" fontId="14" fillId="33" borderId="3" xfId="0" applyNumberFormat="1" applyFont="1" applyFill="1" applyBorder="1" applyAlignment="1" applyProtection="1">
      <alignment horizontal="right" vertical="center" wrapText="1"/>
    </xf>
    <xf numFmtId="49" fontId="14" fillId="33" borderId="9" xfId="0" applyNumberFormat="1" applyFont="1" applyFill="1" applyBorder="1" applyAlignment="1" applyProtection="1">
      <alignment horizontal="right" vertical="center" wrapText="1"/>
    </xf>
    <xf numFmtId="49" fontId="11" fillId="35" borderId="2" xfId="0" applyNumberFormat="1" applyFont="1" applyFill="1" applyBorder="1" applyAlignment="1" applyProtection="1">
      <alignment horizontal="center" vertical="center" wrapText="1"/>
    </xf>
    <xf numFmtId="0" fontId="11" fillId="35" borderId="2" xfId="0" applyNumberFormat="1" applyFont="1" applyFill="1" applyBorder="1" applyAlignment="1" applyProtection="1">
      <alignment horizontal="center" vertical="center" wrapText="1"/>
      <protection locked="0"/>
    </xf>
    <xf numFmtId="49" fontId="18" fillId="25" borderId="12" xfId="0" applyNumberFormat="1" applyFont="1" applyFill="1" applyBorder="1" applyAlignment="1" applyProtection="1">
      <alignment horizontal="center" vertical="center" wrapText="1"/>
    </xf>
    <xf numFmtId="49" fontId="18" fillId="25" borderId="14" xfId="0" applyNumberFormat="1" applyFont="1" applyFill="1" applyBorder="1" applyAlignment="1" applyProtection="1">
      <alignment horizontal="center" vertical="center" wrapText="1"/>
    </xf>
    <xf numFmtId="49" fontId="18" fillId="25" borderId="13" xfId="0" applyNumberFormat="1" applyFont="1" applyFill="1" applyBorder="1" applyAlignment="1" applyProtection="1">
      <alignment horizontal="center" vertical="center" wrapText="1"/>
    </xf>
    <xf numFmtId="0" fontId="19" fillId="27" borderId="4" xfId="0" applyNumberFormat="1" applyFont="1" applyFill="1" applyBorder="1" applyAlignment="1" applyProtection="1">
      <alignment horizontal="center" vertical="top" wrapText="1"/>
    </xf>
    <xf numFmtId="0" fontId="19" fillId="27" borderId="25" xfId="0" applyNumberFormat="1" applyFont="1" applyFill="1" applyBorder="1" applyAlignment="1" applyProtection="1">
      <alignment horizontal="center" vertical="top" wrapText="1"/>
    </xf>
    <xf numFmtId="0" fontId="8" fillId="27" borderId="6" xfId="0" applyNumberFormat="1" applyFont="1" applyFill="1" applyBorder="1" applyAlignment="1" applyProtection="1">
      <alignment horizontal="center" vertical="top" wrapText="1"/>
    </xf>
    <xf numFmtId="0" fontId="8" fillId="27" borderId="7" xfId="0" applyNumberFormat="1" applyFont="1" applyFill="1" applyBorder="1" applyAlignment="1" applyProtection="1">
      <alignment horizontal="center" vertical="top" wrapText="1"/>
    </xf>
    <xf numFmtId="0" fontId="8" fillId="27" borderId="26" xfId="0" applyNumberFormat="1" applyFont="1" applyFill="1" applyBorder="1" applyAlignment="1" applyProtection="1">
      <alignment horizontal="center" vertical="top" wrapText="1"/>
    </xf>
    <xf numFmtId="0" fontId="8" fillId="27" borderId="23" xfId="0" applyNumberFormat="1" applyFont="1" applyFill="1" applyBorder="1" applyAlignment="1" applyProtection="1">
      <alignment horizontal="center" vertical="top" wrapText="1"/>
    </xf>
    <xf numFmtId="49" fontId="18" fillId="29" borderId="6" xfId="0" applyNumberFormat="1" applyFont="1" applyFill="1" applyBorder="1" applyAlignment="1" applyProtection="1">
      <alignment horizontal="center" vertical="center" wrapText="1"/>
    </xf>
    <xf numFmtId="49" fontId="18" fillId="29" borderId="7" xfId="0" applyNumberFormat="1" applyFont="1" applyFill="1" applyBorder="1" applyAlignment="1" applyProtection="1">
      <alignment horizontal="center" vertical="center" wrapText="1"/>
    </xf>
    <xf numFmtId="49" fontId="18" fillId="29" borderId="26" xfId="0" applyNumberFormat="1" applyFont="1" applyFill="1" applyBorder="1" applyAlignment="1" applyProtection="1">
      <alignment horizontal="center" vertical="center" wrapText="1"/>
    </xf>
    <xf numFmtId="49" fontId="18" fillId="29" borderId="23" xfId="0" applyNumberFormat="1" applyFont="1" applyFill="1" applyBorder="1" applyAlignment="1" applyProtection="1">
      <alignment horizontal="center" vertical="center" wrapText="1"/>
    </xf>
    <xf numFmtId="0" fontId="22" fillId="27" borderId="2" xfId="0" applyNumberFormat="1" applyFont="1" applyFill="1" applyBorder="1" applyAlignment="1" applyProtection="1">
      <alignment horizontal="center" vertical="top" wrapText="1"/>
    </xf>
    <xf numFmtId="0" fontId="22" fillId="28" borderId="2" xfId="0" applyNumberFormat="1" applyFont="1" applyFill="1" applyBorder="1" applyAlignment="1" applyProtection="1">
      <alignment horizontal="center" vertical="top" wrapText="1"/>
      <protection locked="0"/>
    </xf>
    <xf numFmtId="49" fontId="18" fillId="29" borderId="2" xfId="0" applyNumberFormat="1" applyFont="1" applyFill="1" applyBorder="1" applyAlignment="1" applyProtection="1">
      <alignment horizontal="center" vertical="top" wrapText="1"/>
    </xf>
    <xf numFmtId="0" fontId="18" fillId="30" borderId="2" xfId="0" applyNumberFormat="1" applyFont="1" applyFill="1" applyBorder="1" applyAlignment="1" applyProtection="1">
      <alignment horizontal="center" vertical="top" wrapText="1"/>
      <protection locked="0"/>
    </xf>
    <xf numFmtId="1" fontId="21" fillId="0" borderId="15" xfId="0" applyNumberFormat="1" applyFont="1" applyBorder="1" applyAlignment="1">
      <alignment horizontal="center" vertical="center"/>
    </xf>
    <xf numFmtId="1" fontId="21" fillId="0" borderId="24" xfId="0" applyNumberFormat="1" applyFont="1" applyBorder="1" applyAlignment="1">
      <alignment horizontal="center" vertical="center"/>
    </xf>
    <xf numFmtId="164" fontId="14" fillId="35" borderId="12" xfId="0" applyNumberFormat="1" applyFont="1" applyFill="1" applyBorder="1" applyAlignment="1" applyProtection="1">
      <alignment horizontal="center" vertical="center" wrapText="1"/>
    </xf>
    <xf numFmtId="164" fontId="14" fillId="35" borderId="13" xfId="0" applyNumberFormat="1" applyFont="1" applyFill="1" applyBorder="1" applyAlignment="1" applyProtection="1">
      <alignment horizontal="center" vertical="center" wrapText="1"/>
    </xf>
    <xf numFmtId="164" fontId="14" fillId="35" borderId="14" xfId="0" applyNumberFormat="1" applyFont="1" applyFill="1" applyBorder="1" applyAlignment="1" applyProtection="1">
      <alignment horizontal="center" vertical="center" wrapText="1"/>
    </xf>
    <xf numFmtId="49" fontId="14" fillId="25" borderId="2" xfId="0" applyNumberFormat="1" applyFont="1" applyFill="1" applyBorder="1" applyAlignment="1" applyProtection="1">
      <alignment horizontal="center" vertical="center" wrapText="1"/>
    </xf>
    <xf numFmtId="0" fontId="14" fillId="24" borderId="2" xfId="0" applyNumberFormat="1" applyFont="1" applyFill="1" applyBorder="1" applyAlignment="1" applyProtection="1">
      <alignment horizontal="center" vertical="center" wrapText="1"/>
      <protection locked="0"/>
    </xf>
    <xf numFmtId="0" fontId="6" fillId="23" borderId="2" xfId="0" applyNumberFormat="1" applyFont="1" applyFill="1" applyBorder="1" applyAlignment="1" applyProtection="1">
      <alignment horizontal="center" vertical="center" wrapText="1"/>
    </xf>
    <xf numFmtId="0" fontId="6" fillId="24" borderId="2" xfId="0" applyNumberFormat="1" applyFont="1" applyFill="1" applyBorder="1" applyAlignment="1" applyProtection="1">
      <alignment horizontal="center" vertical="center" wrapText="1"/>
      <protection locked="0"/>
    </xf>
    <xf numFmtId="49" fontId="6" fillId="25" borderId="2" xfId="0" applyNumberFormat="1" applyFont="1" applyFill="1" applyBorder="1" applyAlignment="1" applyProtection="1">
      <alignment horizontal="center" vertical="center" wrapText="1"/>
    </xf>
    <xf numFmtId="0" fontId="18" fillId="6" borderId="1" xfId="0" applyNumberFormat="1" applyFont="1" applyFill="1" applyBorder="1" applyAlignment="1" applyProtection="1">
      <alignment horizontal="left" wrapText="1"/>
    </xf>
    <xf numFmtId="0" fontId="18" fillId="7" borderId="1" xfId="0" applyNumberFormat="1" applyFont="1" applyFill="1" applyBorder="1" applyAlignment="1" applyProtection="1">
      <alignment horizontal="left" wrapText="1"/>
      <protection locked="0"/>
    </xf>
    <xf numFmtId="0" fontId="9" fillId="21" borderId="1" xfId="0" applyNumberFormat="1" applyFont="1" applyFill="1" applyBorder="1" applyAlignment="1" applyProtection="1">
      <alignment horizontal="left" vertical="top" wrapText="1"/>
    </xf>
    <xf numFmtId="0" fontId="9" fillId="22" borderId="1" xfId="0" applyNumberFormat="1" applyFont="1" applyFill="1" applyBorder="1" applyAlignment="1" applyProtection="1">
      <alignment horizontal="left" vertical="top" wrapText="1"/>
      <protection locked="0"/>
    </xf>
    <xf numFmtId="2" fontId="6" fillId="23" borderId="2" xfId="0" applyNumberFormat="1" applyFont="1" applyFill="1" applyBorder="1" applyAlignment="1" applyProtection="1">
      <alignment horizontal="center" vertical="center" wrapText="1"/>
    </xf>
    <xf numFmtId="2" fontId="6" fillId="24" borderId="2" xfId="0" applyNumberFormat="1" applyFont="1" applyFill="1" applyBorder="1" applyAlignment="1" applyProtection="1">
      <alignment horizontal="center" vertical="center" wrapText="1"/>
      <protection locked="0"/>
    </xf>
    <xf numFmtId="0" fontId="18" fillId="13" borderId="1" xfId="0" applyNumberFormat="1" applyFont="1" applyFill="1" applyBorder="1" applyAlignment="1" applyProtection="1">
      <alignment horizontal="right" vertical="center" wrapText="1"/>
    </xf>
    <xf numFmtId="0" fontId="18" fillId="14" borderId="1" xfId="0" applyNumberFormat="1" applyFont="1" applyFill="1" applyBorder="1" applyAlignment="1" applyProtection="1">
      <alignment horizontal="right" vertical="center" wrapText="1"/>
      <protection locked="0"/>
    </xf>
    <xf numFmtId="0" fontId="18" fillId="15" borderId="2" xfId="0" applyNumberFormat="1" applyFont="1" applyFill="1" applyBorder="1" applyAlignment="1" applyProtection="1">
      <alignment horizontal="center" vertical="center" wrapText="1"/>
    </xf>
    <xf numFmtId="0" fontId="18" fillId="16" borderId="2" xfId="0" applyNumberFormat="1" applyFont="1" applyFill="1" applyBorder="1" applyAlignment="1" applyProtection="1">
      <alignment horizontal="center" vertical="center" wrapText="1"/>
      <protection locked="0"/>
    </xf>
    <xf numFmtId="0" fontId="18" fillId="11" borderId="3" xfId="0" applyNumberFormat="1" applyFont="1" applyFill="1" applyBorder="1" applyAlignment="1" applyProtection="1">
      <alignment horizontal="left" wrapText="1"/>
    </xf>
    <xf numFmtId="0" fontId="18" fillId="12" borderId="3" xfId="0" applyNumberFormat="1" applyFont="1" applyFill="1" applyBorder="1" applyAlignment="1" applyProtection="1">
      <alignment horizontal="left" wrapText="1"/>
      <protection locked="0"/>
    </xf>
    <xf numFmtId="0" fontId="18" fillId="17" borderId="1" xfId="0" applyNumberFormat="1" applyFont="1" applyFill="1" applyBorder="1" applyAlignment="1" applyProtection="1">
      <alignment horizontal="left" vertical="center" wrapText="1"/>
    </xf>
    <xf numFmtId="0" fontId="18" fillId="18" borderId="1" xfId="0" applyNumberFormat="1" applyFont="1" applyFill="1" applyBorder="1" applyAlignment="1" applyProtection="1">
      <alignment horizontal="left" vertical="center" wrapText="1"/>
      <protection locked="0"/>
    </xf>
    <xf numFmtId="0" fontId="18" fillId="19" borderId="3" xfId="0" applyNumberFormat="1" applyFont="1" applyFill="1" applyBorder="1" applyAlignment="1" applyProtection="1">
      <alignment horizontal="left" vertical="center" wrapText="1"/>
    </xf>
    <xf numFmtId="0" fontId="18" fillId="20" borderId="3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11" xfId="0" applyFont="1" applyBorder="1" applyAlignment="1">
      <alignment horizontal="center" vertical="center"/>
    </xf>
    <xf numFmtId="49" fontId="18" fillId="26" borderId="31" xfId="0" applyNumberFormat="1" applyFont="1" applyFill="1" applyBorder="1" applyAlignment="1" applyProtection="1">
      <alignment horizontal="center" vertical="center" wrapText="1"/>
    </xf>
    <xf numFmtId="49" fontId="18" fillId="26" borderId="32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right" wrapText="1"/>
    </xf>
    <xf numFmtId="0" fontId="23" fillId="2" borderId="1" xfId="0" applyNumberFormat="1" applyFont="1" applyFill="1" applyBorder="1" applyAlignment="1" applyProtection="1">
      <alignment horizontal="center" wrapText="1"/>
    </xf>
    <xf numFmtId="0" fontId="23" fillId="3" borderId="1" xfId="0" applyNumberFormat="1" applyFont="1" applyFill="1" applyBorder="1" applyAlignment="1" applyProtection="1">
      <alignment horizontal="center" wrapText="1"/>
      <protection locked="0"/>
    </xf>
    <xf numFmtId="0" fontId="23" fillId="4" borderId="1" xfId="0" applyNumberFormat="1" applyFont="1" applyFill="1" applyBorder="1" applyAlignment="1" applyProtection="1">
      <alignment horizontal="center" vertical="center" wrapText="1"/>
    </xf>
    <xf numFmtId="0" fontId="23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18" fillId="9" borderId="2" xfId="0" applyNumberFormat="1" applyFont="1" applyFill="1" applyBorder="1" applyAlignment="1" applyProtection="1">
      <alignment horizontal="center" wrapText="1"/>
    </xf>
    <xf numFmtId="0" fontId="18" fillId="10" borderId="2" xfId="0" applyNumberFormat="1" applyFont="1" applyFill="1" applyBorder="1" applyAlignment="1" applyProtection="1">
      <alignment horizontal="center" wrapText="1"/>
      <protection locked="0"/>
    </xf>
    <xf numFmtId="0" fontId="1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T60"/>
  <sheetViews>
    <sheetView tabSelected="1" topLeftCell="A31" zoomScale="50" zoomScaleNormal="50" workbookViewId="0">
      <selection activeCell="I25" sqref="I25"/>
    </sheetView>
  </sheetViews>
  <sheetFormatPr defaultRowHeight="14.4"/>
  <cols>
    <col min="1" max="1" width="4.88671875" customWidth="1"/>
    <col min="2" max="2" width="20.21875" customWidth="1"/>
    <col min="3" max="3" width="13.33203125" customWidth="1"/>
    <col min="4" max="4" width="3.33203125" customWidth="1"/>
    <col min="5" max="5" width="11.6640625" customWidth="1"/>
    <col min="6" max="6" width="13.33203125" customWidth="1"/>
    <col min="7" max="7" width="23" customWidth="1"/>
    <col min="8" max="8" width="67.5546875" customWidth="1"/>
    <col min="9" max="9" width="29.88671875" customWidth="1"/>
    <col min="10" max="10" width="29.6640625" style="1" customWidth="1"/>
    <col min="11" max="11" width="27.88671875" customWidth="1"/>
    <col min="12" max="12" width="29" customWidth="1"/>
    <col min="13" max="13" width="10.77734375" customWidth="1"/>
    <col min="14" max="14" width="11.6640625" customWidth="1"/>
    <col min="15" max="16" width="10" customWidth="1"/>
    <col min="17" max="17" width="6.6640625" customWidth="1"/>
    <col min="18" max="18" width="10" customWidth="1"/>
    <col min="19" max="19" width="6.6640625" customWidth="1"/>
    <col min="20" max="20" width="10" customWidth="1"/>
  </cols>
  <sheetData>
    <row r="1" spans="1:20" s="54" customFormat="1" ht="40.200000000000003" customHeight="1">
      <c r="A1" s="164" t="s">
        <v>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</row>
    <row r="2" spans="1:20" s="54" customFormat="1" ht="24.6" customHeight="1">
      <c r="A2" s="166" t="s">
        <v>95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</row>
    <row r="3" spans="1:20" s="54" customFormat="1" ht="25.8" customHeight="1">
      <c r="A3" s="166" t="s">
        <v>96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</row>
    <row r="4" spans="1:20" s="54" customFormat="1" ht="20.100000000000001" customHeight="1">
      <c r="A4" s="144" t="s">
        <v>1</v>
      </c>
      <c r="B4" s="145"/>
      <c r="C4" s="145"/>
      <c r="D4" s="145"/>
      <c r="E4" s="86"/>
      <c r="F4" s="86"/>
      <c r="G4" s="86"/>
      <c r="H4" s="86"/>
      <c r="I4" s="86"/>
      <c r="J4" s="87"/>
      <c r="K4" s="86"/>
      <c r="L4" s="86"/>
      <c r="M4" s="86"/>
      <c r="N4" s="86"/>
      <c r="O4" s="86"/>
      <c r="P4" s="86"/>
      <c r="Q4" s="86"/>
      <c r="R4" s="86"/>
      <c r="S4" s="86"/>
      <c r="T4" s="86"/>
    </row>
    <row r="5" spans="1:20" s="54" customFormat="1" ht="20.100000000000001" customHeight="1">
      <c r="A5" s="86"/>
      <c r="B5" s="86"/>
      <c r="C5" s="86"/>
      <c r="D5" s="86"/>
      <c r="E5" s="86"/>
      <c r="F5" s="86"/>
      <c r="G5" s="86"/>
      <c r="H5" s="86"/>
      <c r="I5" s="86"/>
      <c r="J5" s="87"/>
      <c r="K5" s="86"/>
      <c r="L5" s="86"/>
      <c r="M5" s="86"/>
      <c r="N5" s="86"/>
      <c r="O5" s="86"/>
      <c r="P5" s="86"/>
      <c r="Q5" s="86"/>
      <c r="R5" s="86"/>
      <c r="S5" s="168" t="s">
        <v>2</v>
      </c>
      <c r="T5" s="169"/>
    </row>
    <row r="6" spans="1:20" s="54" customFormat="1" ht="20.100000000000001" customHeight="1">
      <c r="A6" s="144" t="s">
        <v>3</v>
      </c>
      <c r="B6" s="145"/>
      <c r="C6" s="145"/>
      <c r="D6" s="145"/>
      <c r="E6" s="145"/>
      <c r="F6" s="145"/>
      <c r="G6" s="154" t="s">
        <v>4</v>
      </c>
      <c r="H6" s="155"/>
      <c r="I6" s="155"/>
      <c r="J6" s="155"/>
      <c r="K6" s="155"/>
      <c r="L6" s="155"/>
      <c r="M6" s="155"/>
      <c r="N6" s="155"/>
      <c r="O6" s="155"/>
      <c r="P6" s="155"/>
      <c r="Q6" s="150" t="s">
        <v>5</v>
      </c>
      <c r="R6" s="151"/>
      <c r="S6" s="152" t="s">
        <v>6</v>
      </c>
      <c r="T6" s="153"/>
    </row>
    <row r="7" spans="1:20" s="54" customFormat="1" ht="20.100000000000001" customHeight="1">
      <c r="A7" s="145"/>
      <c r="B7" s="145"/>
      <c r="C7" s="145"/>
      <c r="D7" s="145"/>
      <c r="E7" s="145"/>
      <c r="F7" s="14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0" t="s">
        <v>7</v>
      </c>
      <c r="R7" s="151"/>
      <c r="S7" s="152" t="s">
        <v>8</v>
      </c>
      <c r="T7" s="153"/>
    </row>
    <row r="8" spans="1:20" s="54" customFormat="1" ht="20.100000000000001" customHeight="1">
      <c r="A8" s="144" t="s">
        <v>9</v>
      </c>
      <c r="B8" s="145"/>
      <c r="C8" s="145"/>
      <c r="D8" s="145"/>
      <c r="E8" s="145"/>
      <c r="F8" s="145"/>
      <c r="G8" s="154" t="s">
        <v>10</v>
      </c>
      <c r="H8" s="155"/>
      <c r="I8" s="155"/>
      <c r="J8" s="155"/>
      <c r="K8" s="155"/>
      <c r="L8" s="155"/>
      <c r="M8" s="155"/>
      <c r="N8" s="155"/>
      <c r="O8" s="155"/>
      <c r="P8" s="155"/>
      <c r="Q8" s="150" t="s">
        <v>11</v>
      </c>
      <c r="R8" s="151"/>
      <c r="S8" s="152" t="s">
        <v>12</v>
      </c>
      <c r="T8" s="153"/>
    </row>
    <row r="9" spans="1:20" s="54" customFormat="1" ht="20.100000000000001" customHeight="1">
      <c r="A9" s="144" t="s">
        <v>13</v>
      </c>
      <c r="B9" s="145"/>
      <c r="C9" s="145"/>
      <c r="D9" s="145"/>
      <c r="E9" s="145"/>
      <c r="F9" s="145"/>
      <c r="G9" s="154" t="s">
        <v>14</v>
      </c>
      <c r="H9" s="155"/>
      <c r="I9" s="155"/>
      <c r="J9" s="155"/>
      <c r="K9" s="155"/>
      <c r="L9" s="155"/>
      <c r="M9" s="155"/>
      <c r="N9" s="155"/>
      <c r="O9" s="155"/>
      <c r="P9" s="155"/>
      <c r="Q9" s="150" t="s">
        <v>15</v>
      </c>
      <c r="R9" s="151"/>
      <c r="S9" s="152" t="s">
        <v>16</v>
      </c>
      <c r="T9" s="153"/>
    </row>
    <row r="10" spans="1:20" s="54" customFormat="1" ht="45" customHeight="1">
      <c r="A10" s="144" t="s">
        <v>17</v>
      </c>
      <c r="B10" s="145"/>
      <c r="C10" s="145"/>
      <c r="D10" s="145"/>
      <c r="E10" s="145"/>
      <c r="F10" s="145"/>
      <c r="G10" s="154" t="s">
        <v>71</v>
      </c>
      <c r="H10" s="155"/>
      <c r="I10" s="155"/>
      <c r="J10" s="155"/>
      <c r="K10" s="155"/>
      <c r="L10" s="155"/>
      <c r="M10" s="155"/>
      <c r="N10" s="155"/>
      <c r="O10" s="155"/>
      <c r="P10" s="155"/>
      <c r="Q10" s="150" t="s">
        <v>18</v>
      </c>
      <c r="R10" s="151"/>
      <c r="S10" s="152" t="s">
        <v>19</v>
      </c>
      <c r="T10" s="153"/>
    </row>
    <row r="11" spans="1:20" s="54" customFormat="1" ht="49.8" customHeight="1">
      <c r="A11" s="144" t="s">
        <v>20</v>
      </c>
      <c r="B11" s="145"/>
      <c r="C11" s="145"/>
      <c r="D11" s="145"/>
      <c r="E11" s="145"/>
      <c r="F11" s="145"/>
      <c r="G11" s="154" t="s">
        <v>21</v>
      </c>
      <c r="H11" s="155"/>
      <c r="I11" s="155"/>
      <c r="J11" s="155"/>
      <c r="K11" s="155"/>
      <c r="L11" s="155"/>
      <c r="M11" s="155"/>
      <c r="N11" s="155"/>
      <c r="O11" s="155"/>
      <c r="P11" s="155"/>
      <c r="Q11" s="150" t="s">
        <v>5</v>
      </c>
      <c r="R11" s="151"/>
      <c r="S11" s="152" t="s">
        <v>21</v>
      </c>
      <c r="T11" s="153"/>
    </row>
    <row r="12" spans="1:20" s="54" customFormat="1" ht="30.6" customHeight="1">
      <c r="A12" s="145"/>
      <c r="B12" s="145"/>
      <c r="C12" s="145"/>
      <c r="D12" s="145"/>
      <c r="E12" s="145"/>
      <c r="F12" s="14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0" t="s">
        <v>7</v>
      </c>
      <c r="R12" s="151"/>
      <c r="S12" s="152" t="s">
        <v>21</v>
      </c>
      <c r="T12" s="153"/>
    </row>
    <row r="13" spans="1:20" s="54" customFormat="1" ht="46.8" customHeight="1">
      <c r="A13" s="144" t="s">
        <v>17</v>
      </c>
      <c r="B13" s="145"/>
      <c r="C13" s="145"/>
      <c r="D13" s="145"/>
      <c r="E13" s="145"/>
      <c r="F13" s="145"/>
      <c r="G13" s="154" t="s">
        <v>21</v>
      </c>
      <c r="H13" s="155"/>
      <c r="I13" s="155"/>
      <c r="J13" s="155"/>
      <c r="K13" s="155"/>
      <c r="L13" s="155"/>
      <c r="M13" s="155"/>
      <c r="N13" s="155"/>
      <c r="O13" s="155"/>
      <c r="P13" s="155"/>
      <c r="Q13" s="150" t="s">
        <v>18</v>
      </c>
      <c r="R13" s="151"/>
      <c r="S13" s="152" t="s">
        <v>21</v>
      </c>
      <c r="T13" s="153"/>
    </row>
    <row r="14" spans="1:20" s="54" customFormat="1" ht="20.100000000000001" customHeight="1">
      <c r="A14" s="156" t="s">
        <v>22</v>
      </c>
      <c r="B14" s="157"/>
      <c r="C14" s="157"/>
      <c r="D14" s="157"/>
      <c r="E14" s="157"/>
      <c r="F14" s="157"/>
      <c r="G14" s="158" t="s">
        <v>23</v>
      </c>
      <c r="H14" s="159"/>
      <c r="I14" s="159"/>
      <c r="J14" s="159"/>
      <c r="K14" s="159"/>
      <c r="L14" s="159"/>
      <c r="M14" s="159"/>
      <c r="N14" s="159"/>
      <c r="O14" s="159"/>
      <c r="P14" s="159"/>
      <c r="Q14" s="150" t="s">
        <v>24</v>
      </c>
      <c r="R14" s="151"/>
      <c r="S14" s="152" t="s">
        <v>25</v>
      </c>
      <c r="T14" s="153"/>
    </row>
    <row r="15" spans="1:20" s="54" customFormat="1" ht="24.9" customHeight="1">
      <c r="A15" s="144" t="s">
        <v>94</v>
      </c>
      <c r="B15" s="145"/>
      <c r="C15" s="145"/>
      <c r="D15" s="145"/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</row>
    <row r="16" spans="1:20" s="13" customFormat="1" ht="20.100000000000001" customHeight="1">
      <c r="A16" s="14"/>
      <c r="B16" s="14"/>
      <c r="C16" s="14"/>
      <c r="D16" s="14"/>
      <c r="E16" s="14"/>
      <c r="F16" s="14"/>
      <c r="G16" s="14"/>
      <c r="H16" s="14"/>
      <c r="I16" s="14"/>
      <c r="J16" s="15"/>
      <c r="K16" s="14"/>
      <c r="L16" s="14"/>
      <c r="M16" s="14"/>
      <c r="N16" s="14"/>
      <c r="O16" s="14"/>
      <c r="P16" s="146" t="s">
        <v>21</v>
      </c>
      <c r="Q16" s="147"/>
      <c r="R16" s="147"/>
      <c r="S16" s="147"/>
      <c r="T16" s="14"/>
    </row>
    <row r="17" spans="1:20" s="13" customFormat="1" ht="60" customHeight="1">
      <c r="A17" s="141" t="s">
        <v>26</v>
      </c>
      <c r="B17" s="141" t="s">
        <v>27</v>
      </c>
      <c r="C17" s="141" t="s">
        <v>28</v>
      </c>
      <c r="D17" s="142"/>
      <c r="E17" s="142"/>
      <c r="F17" s="142"/>
      <c r="G17" s="142"/>
      <c r="H17" s="141" t="s">
        <v>29</v>
      </c>
      <c r="I17" s="141" t="s">
        <v>30</v>
      </c>
      <c r="J17" s="142"/>
      <c r="K17" s="142"/>
      <c r="L17" s="142"/>
      <c r="M17" s="142"/>
      <c r="N17" s="141" t="s">
        <v>31</v>
      </c>
      <c r="O17" s="141" t="s">
        <v>32</v>
      </c>
      <c r="P17" s="142"/>
      <c r="Q17" s="142"/>
      <c r="R17" s="141" t="s">
        <v>33</v>
      </c>
      <c r="S17" s="142"/>
      <c r="T17" s="142"/>
    </row>
    <row r="18" spans="1:20" s="13" customFormat="1" ht="80.099999999999994" customHeight="1">
      <c r="A18" s="142"/>
      <c r="B18" s="142"/>
      <c r="C18" s="141" t="s">
        <v>34</v>
      </c>
      <c r="D18" s="142"/>
      <c r="E18" s="142"/>
      <c r="F18" s="141" t="s">
        <v>35</v>
      </c>
      <c r="G18" s="142"/>
      <c r="H18" s="142"/>
      <c r="I18" s="141" t="s">
        <v>36</v>
      </c>
      <c r="J18" s="148" t="s">
        <v>37</v>
      </c>
      <c r="K18" s="141" t="s">
        <v>38</v>
      </c>
      <c r="L18" s="142"/>
      <c r="M18" s="141" t="s">
        <v>39</v>
      </c>
      <c r="N18" s="142"/>
      <c r="O18" s="142"/>
      <c r="P18" s="142"/>
      <c r="Q18" s="142"/>
      <c r="R18" s="142"/>
      <c r="S18" s="142"/>
      <c r="T18" s="142"/>
    </row>
    <row r="19" spans="1:20" s="13" customFormat="1" ht="99.9" customHeight="1">
      <c r="A19" s="142"/>
      <c r="B19" s="142"/>
      <c r="C19" s="142"/>
      <c r="D19" s="142"/>
      <c r="E19" s="142"/>
      <c r="F19" s="142"/>
      <c r="G19" s="142"/>
      <c r="H19" s="142"/>
      <c r="I19" s="142"/>
      <c r="J19" s="149"/>
      <c r="K19" s="141" t="s">
        <v>40</v>
      </c>
      <c r="L19" s="141" t="s">
        <v>41</v>
      </c>
      <c r="M19" s="142"/>
      <c r="N19" s="142"/>
      <c r="O19" s="142"/>
      <c r="P19" s="142"/>
      <c r="Q19" s="142"/>
      <c r="R19" s="142"/>
      <c r="S19" s="142"/>
      <c r="T19" s="142"/>
    </row>
    <row r="20" spans="1:20" s="13" customFormat="1" ht="35.25" customHeight="1">
      <c r="A20" s="142"/>
      <c r="B20" s="142"/>
      <c r="C20" s="16" t="s">
        <v>42</v>
      </c>
      <c r="D20" s="141" t="s">
        <v>43</v>
      </c>
      <c r="E20" s="142"/>
      <c r="F20" s="142"/>
      <c r="G20" s="142"/>
      <c r="H20" s="142"/>
      <c r="I20" s="142"/>
      <c r="J20" s="149"/>
      <c r="K20" s="142"/>
      <c r="L20" s="142"/>
      <c r="M20" s="142"/>
      <c r="N20" s="142"/>
      <c r="O20" s="142"/>
      <c r="P20" s="142"/>
      <c r="Q20" s="142"/>
      <c r="R20" s="142"/>
      <c r="S20" s="142"/>
      <c r="T20" s="142"/>
    </row>
    <row r="21" spans="1:20" s="13" customFormat="1" ht="15" customHeight="1">
      <c r="A21" s="17" t="s">
        <v>44</v>
      </c>
      <c r="B21" s="12" t="s">
        <v>45</v>
      </c>
      <c r="C21" s="12" t="s">
        <v>46</v>
      </c>
      <c r="D21" s="143" t="s">
        <v>47</v>
      </c>
      <c r="E21" s="142"/>
      <c r="F21" s="143" t="s">
        <v>48</v>
      </c>
      <c r="G21" s="142"/>
      <c r="H21" s="12" t="s">
        <v>49</v>
      </c>
      <c r="I21" s="17" t="s">
        <v>50</v>
      </c>
      <c r="J21" s="18" t="s">
        <v>51</v>
      </c>
      <c r="K21" s="17" t="s">
        <v>52</v>
      </c>
      <c r="L21" s="17" t="s">
        <v>53</v>
      </c>
      <c r="M21" s="19" t="s">
        <v>54</v>
      </c>
      <c r="N21" s="12" t="s">
        <v>55</v>
      </c>
      <c r="O21" s="143" t="s">
        <v>56</v>
      </c>
      <c r="P21" s="142"/>
      <c r="Q21" s="142"/>
      <c r="R21" s="143" t="s">
        <v>16</v>
      </c>
      <c r="S21" s="142"/>
      <c r="T21" s="142"/>
    </row>
    <row r="22" spans="1:20" s="54" customFormat="1" ht="148.19999999999999" customHeight="1">
      <c r="A22" s="45" t="s">
        <v>44</v>
      </c>
      <c r="B22" s="46" t="s">
        <v>81</v>
      </c>
      <c r="C22" s="47"/>
      <c r="D22" s="117"/>
      <c r="E22" s="118"/>
      <c r="F22" s="117" t="s">
        <v>82</v>
      </c>
      <c r="G22" s="118"/>
      <c r="H22" s="48" t="s">
        <v>83</v>
      </c>
      <c r="I22" s="49" t="s">
        <v>103</v>
      </c>
      <c r="J22" s="50">
        <v>5007060</v>
      </c>
      <c r="K22" s="51" t="s">
        <v>73</v>
      </c>
      <c r="L22" s="52" t="s">
        <v>73</v>
      </c>
      <c r="M22" s="45" t="s">
        <v>73</v>
      </c>
      <c r="N22" s="53"/>
      <c r="O22" s="117"/>
      <c r="P22" s="119"/>
      <c r="Q22" s="118"/>
      <c r="R22" s="117"/>
      <c r="S22" s="119"/>
      <c r="T22" s="118"/>
    </row>
    <row r="23" spans="1:20" s="59" customFormat="1" ht="39.9" customHeight="1">
      <c r="A23" s="134">
        <v>2</v>
      </c>
      <c r="B23" s="161" t="s">
        <v>84</v>
      </c>
      <c r="C23" s="120" t="s">
        <v>85</v>
      </c>
      <c r="D23" s="122" t="s">
        <v>86</v>
      </c>
      <c r="E23" s="123"/>
      <c r="F23" s="126" t="s">
        <v>87</v>
      </c>
      <c r="G23" s="127"/>
      <c r="H23" s="55" t="s">
        <v>83</v>
      </c>
      <c r="I23" s="56">
        <v>700000</v>
      </c>
      <c r="J23" s="57">
        <v>700000</v>
      </c>
      <c r="K23" s="56">
        <v>0</v>
      </c>
      <c r="L23" s="56">
        <v>0</v>
      </c>
      <c r="M23" s="58" t="s">
        <v>73</v>
      </c>
      <c r="N23" s="130" t="s">
        <v>88</v>
      </c>
      <c r="O23" s="132" t="s">
        <v>21</v>
      </c>
      <c r="P23" s="133"/>
      <c r="Q23" s="133"/>
      <c r="R23" s="132" t="s">
        <v>21</v>
      </c>
      <c r="S23" s="133"/>
      <c r="T23" s="133"/>
    </row>
    <row r="24" spans="1:20" s="54" customFormat="1" ht="126.6" customHeight="1">
      <c r="A24" s="135"/>
      <c r="B24" s="162"/>
      <c r="C24" s="121"/>
      <c r="D24" s="124"/>
      <c r="E24" s="125"/>
      <c r="F24" s="128"/>
      <c r="G24" s="129"/>
      <c r="H24" s="60"/>
      <c r="I24" s="61"/>
      <c r="J24" s="62"/>
      <c r="K24" s="61"/>
      <c r="L24" s="61"/>
      <c r="M24" s="63"/>
      <c r="N24" s="131"/>
      <c r="O24" s="133"/>
      <c r="P24" s="133"/>
      <c r="Q24" s="133"/>
      <c r="R24" s="133"/>
      <c r="S24" s="133"/>
      <c r="T24" s="133"/>
    </row>
    <row r="25" spans="1:20" s="72" customFormat="1" ht="114.6" customHeight="1">
      <c r="A25" s="64">
        <v>3</v>
      </c>
      <c r="B25" s="65" t="s">
        <v>89</v>
      </c>
      <c r="C25" s="66"/>
      <c r="D25" s="95"/>
      <c r="E25" s="96"/>
      <c r="F25" s="91" t="s">
        <v>82</v>
      </c>
      <c r="G25" s="92"/>
      <c r="H25" s="67">
        <v>2024</v>
      </c>
      <c r="I25" s="56">
        <v>700000</v>
      </c>
      <c r="J25" s="69">
        <v>0</v>
      </c>
      <c r="K25" s="68">
        <v>700000</v>
      </c>
      <c r="L25" s="68">
        <v>0</v>
      </c>
      <c r="M25" s="68">
        <v>0</v>
      </c>
      <c r="N25" s="70"/>
      <c r="O25" s="71"/>
      <c r="P25" s="71"/>
      <c r="Q25" s="71"/>
      <c r="R25" s="71"/>
      <c r="S25" s="71"/>
      <c r="T25" s="71"/>
    </row>
    <row r="26" spans="1:20" s="54" customFormat="1" ht="115.8" customHeight="1">
      <c r="A26" s="64">
        <v>4</v>
      </c>
      <c r="B26" s="73" t="s">
        <v>90</v>
      </c>
      <c r="C26" s="74"/>
      <c r="D26" s="97"/>
      <c r="E26" s="98"/>
      <c r="F26" s="91" t="s">
        <v>82</v>
      </c>
      <c r="G26" s="92"/>
      <c r="H26" s="84">
        <v>2024</v>
      </c>
      <c r="I26" s="69">
        <v>3304740</v>
      </c>
      <c r="J26" s="69">
        <v>0</v>
      </c>
      <c r="K26" s="69">
        <v>3304740</v>
      </c>
      <c r="L26" s="69">
        <v>0</v>
      </c>
      <c r="M26" s="69">
        <v>0</v>
      </c>
      <c r="N26" s="75"/>
      <c r="O26" s="76"/>
      <c r="P26" s="76"/>
      <c r="Q26" s="76"/>
      <c r="R26" s="76"/>
      <c r="S26" s="76"/>
      <c r="T26" s="76"/>
    </row>
    <row r="27" spans="1:20" s="54" customFormat="1" ht="142.19999999999999" customHeight="1">
      <c r="A27" s="64">
        <v>5</v>
      </c>
      <c r="B27" s="77" t="s">
        <v>91</v>
      </c>
      <c r="C27" s="74"/>
      <c r="D27" s="97"/>
      <c r="E27" s="98"/>
      <c r="F27" s="91" t="s">
        <v>82</v>
      </c>
      <c r="G27" s="92"/>
      <c r="H27" s="84">
        <v>2025</v>
      </c>
      <c r="I27" s="69">
        <v>3422450</v>
      </c>
      <c r="J27" s="69">
        <v>0</v>
      </c>
      <c r="K27" s="69">
        <v>0</v>
      </c>
      <c r="L27" s="69">
        <v>3422450</v>
      </c>
      <c r="M27" s="78">
        <v>0</v>
      </c>
      <c r="N27" s="75"/>
      <c r="O27" s="76"/>
      <c r="P27" s="76"/>
      <c r="Q27" s="76"/>
      <c r="R27" s="76"/>
      <c r="S27" s="76"/>
      <c r="T27" s="76"/>
    </row>
    <row r="28" spans="1:20" s="54" customFormat="1" ht="138.6" customHeight="1">
      <c r="A28" s="79">
        <v>6</v>
      </c>
      <c r="B28" s="80" t="s">
        <v>92</v>
      </c>
      <c r="C28" s="81"/>
      <c r="D28" s="93"/>
      <c r="E28" s="94"/>
      <c r="F28" s="91" t="s">
        <v>82</v>
      </c>
      <c r="G28" s="92"/>
      <c r="H28" s="85">
        <v>2025</v>
      </c>
      <c r="I28" s="82">
        <v>700000</v>
      </c>
      <c r="J28" s="82">
        <v>0</v>
      </c>
      <c r="K28" s="82">
        <v>0</v>
      </c>
      <c r="L28" s="82">
        <v>700000</v>
      </c>
      <c r="M28" s="83">
        <v>0</v>
      </c>
      <c r="N28" s="75"/>
      <c r="O28" s="76"/>
      <c r="P28" s="76"/>
      <c r="Q28" s="76"/>
      <c r="R28" s="76"/>
      <c r="S28" s="76"/>
      <c r="T28" s="76"/>
    </row>
    <row r="29" spans="1:20" s="26" customFormat="1" ht="30" customHeight="1">
      <c r="A29" s="112" t="s">
        <v>72</v>
      </c>
      <c r="B29" s="113"/>
      <c r="C29" s="113"/>
      <c r="D29" s="113"/>
      <c r="E29" s="113"/>
      <c r="F29" s="113"/>
      <c r="G29" s="113"/>
      <c r="H29" s="114"/>
      <c r="I29" s="23">
        <f>J29+K29+L29</f>
        <v>13834250</v>
      </c>
      <c r="J29" s="23">
        <f>J30+J31+J32+J33+J34+J35+J36+J37+J38+J39+J40+J43+J44+J45+J46+J47+J48+J49+J50+J41+J42</f>
        <v>5707060</v>
      </c>
      <c r="K29" s="23">
        <f t="shared" ref="K29" si="0">SUM(K23:K28)</f>
        <v>4004740</v>
      </c>
      <c r="L29" s="23">
        <f>SUM(L23:L28)</f>
        <v>4122450</v>
      </c>
      <c r="M29" s="24">
        <v>0</v>
      </c>
      <c r="N29" s="25" t="s">
        <v>21</v>
      </c>
      <c r="O29" s="139" t="s">
        <v>21</v>
      </c>
      <c r="P29" s="140"/>
      <c r="Q29" s="140"/>
      <c r="R29" s="139" t="s">
        <v>21</v>
      </c>
      <c r="S29" s="140"/>
      <c r="T29" s="140"/>
    </row>
    <row r="30" spans="1:20" s="31" customFormat="1" ht="30" customHeight="1">
      <c r="A30" s="99" t="s">
        <v>66</v>
      </c>
      <c r="B30" s="100"/>
      <c r="C30" s="100"/>
      <c r="D30" s="100"/>
      <c r="E30" s="100"/>
      <c r="F30" s="100"/>
      <c r="G30" s="100"/>
      <c r="H30" s="101"/>
      <c r="I30" s="27">
        <f>J30+K30+L30</f>
        <v>680505.28</v>
      </c>
      <c r="J30" s="28">
        <v>190505.28</v>
      </c>
      <c r="K30" s="29">
        <v>245000</v>
      </c>
      <c r="L30" s="29">
        <v>245000</v>
      </c>
      <c r="M30" s="29">
        <v>0</v>
      </c>
      <c r="N30" s="30"/>
      <c r="O30" s="109"/>
      <c r="P30" s="110"/>
      <c r="Q30" s="111"/>
      <c r="R30" s="109"/>
      <c r="S30" s="110"/>
      <c r="T30" s="111"/>
    </row>
    <row r="31" spans="1:20" s="31" customFormat="1" ht="30" customHeight="1">
      <c r="A31" s="99" t="s">
        <v>75</v>
      </c>
      <c r="B31" s="100"/>
      <c r="C31" s="100"/>
      <c r="D31" s="100"/>
      <c r="E31" s="100"/>
      <c r="F31" s="100"/>
      <c r="G31" s="100"/>
      <c r="H31" s="101"/>
      <c r="I31" s="27">
        <f t="shared" ref="I31:I48" si="1">J31+K31+L31</f>
        <v>1314494.72</v>
      </c>
      <c r="J31" s="28">
        <v>474494.71999999997</v>
      </c>
      <c r="K31" s="29">
        <v>420000</v>
      </c>
      <c r="L31" s="29">
        <v>420000</v>
      </c>
      <c r="M31" s="29">
        <v>0</v>
      </c>
      <c r="N31" s="30"/>
      <c r="O31" s="109"/>
      <c r="P31" s="110"/>
      <c r="Q31" s="111"/>
      <c r="R31" s="109"/>
      <c r="S31" s="110"/>
      <c r="T31" s="111"/>
    </row>
    <row r="32" spans="1:20" s="31" customFormat="1" ht="30" customHeight="1">
      <c r="A32" s="99" t="s">
        <v>57</v>
      </c>
      <c r="B32" s="100"/>
      <c r="C32" s="100"/>
      <c r="D32" s="100"/>
      <c r="E32" s="100"/>
      <c r="F32" s="100"/>
      <c r="G32" s="100"/>
      <c r="H32" s="101"/>
      <c r="I32" s="27">
        <f t="shared" si="1"/>
        <v>64800</v>
      </c>
      <c r="J32" s="28">
        <v>21600</v>
      </c>
      <c r="K32" s="29">
        <v>21600</v>
      </c>
      <c r="L32" s="29">
        <v>21600</v>
      </c>
      <c r="M32" s="29">
        <v>0</v>
      </c>
      <c r="N32" s="30" t="s">
        <v>21</v>
      </c>
      <c r="O32" s="89" t="s">
        <v>21</v>
      </c>
      <c r="P32" s="90"/>
      <c r="Q32" s="90"/>
      <c r="R32" s="89" t="s">
        <v>21</v>
      </c>
      <c r="S32" s="90"/>
      <c r="T32" s="90"/>
    </row>
    <row r="33" spans="1:20" s="31" customFormat="1" ht="30" customHeight="1">
      <c r="A33" s="99" t="s">
        <v>58</v>
      </c>
      <c r="B33" s="100"/>
      <c r="C33" s="100"/>
      <c r="D33" s="100"/>
      <c r="E33" s="100"/>
      <c r="F33" s="100"/>
      <c r="G33" s="100"/>
      <c r="H33" s="101"/>
      <c r="I33" s="27">
        <f t="shared" si="1"/>
        <v>2100</v>
      </c>
      <c r="J33" s="28">
        <v>700</v>
      </c>
      <c r="K33" s="29">
        <v>700</v>
      </c>
      <c r="L33" s="29">
        <v>700</v>
      </c>
      <c r="M33" s="29">
        <v>0</v>
      </c>
      <c r="N33" s="30"/>
      <c r="O33" s="109"/>
      <c r="P33" s="110"/>
      <c r="Q33" s="111"/>
      <c r="R33" s="109"/>
      <c r="S33" s="110"/>
      <c r="T33" s="111"/>
    </row>
    <row r="34" spans="1:20" s="31" customFormat="1" ht="30" customHeight="1">
      <c r="A34" s="99" t="s">
        <v>59</v>
      </c>
      <c r="B34" s="100"/>
      <c r="C34" s="100"/>
      <c r="D34" s="100"/>
      <c r="E34" s="100"/>
      <c r="F34" s="100"/>
      <c r="G34" s="100"/>
      <c r="H34" s="101"/>
      <c r="I34" s="27">
        <f t="shared" si="1"/>
        <v>37800</v>
      </c>
      <c r="J34" s="28">
        <v>12600</v>
      </c>
      <c r="K34" s="29">
        <v>12600</v>
      </c>
      <c r="L34" s="29">
        <v>12600</v>
      </c>
      <c r="M34" s="29">
        <v>0</v>
      </c>
      <c r="N34" s="30" t="s">
        <v>21</v>
      </c>
      <c r="O34" s="89" t="s">
        <v>21</v>
      </c>
      <c r="P34" s="90"/>
      <c r="Q34" s="90"/>
      <c r="R34" s="89" t="s">
        <v>21</v>
      </c>
      <c r="S34" s="90"/>
      <c r="T34" s="90"/>
    </row>
    <row r="35" spans="1:20" s="31" customFormat="1" ht="30" customHeight="1">
      <c r="A35" s="99" t="s">
        <v>60</v>
      </c>
      <c r="B35" s="100"/>
      <c r="C35" s="100"/>
      <c r="D35" s="100"/>
      <c r="E35" s="100"/>
      <c r="F35" s="100"/>
      <c r="G35" s="100"/>
      <c r="H35" s="101"/>
      <c r="I35" s="27">
        <f t="shared" si="1"/>
        <v>1190000</v>
      </c>
      <c r="J35" s="28">
        <v>390000</v>
      </c>
      <c r="K35" s="29">
        <v>400000</v>
      </c>
      <c r="L35" s="29">
        <v>400000</v>
      </c>
      <c r="M35" s="29">
        <v>0</v>
      </c>
      <c r="N35" s="30" t="s">
        <v>21</v>
      </c>
      <c r="O35" s="89" t="s">
        <v>21</v>
      </c>
      <c r="P35" s="90"/>
      <c r="Q35" s="90"/>
      <c r="R35" s="89" t="s">
        <v>21</v>
      </c>
      <c r="S35" s="90"/>
      <c r="T35" s="90"/>
    </row>
    <row r="36" spans="1:20" s="31" customFormat="1" ht="30" customHeight="1">
      <c r="A36" s="99" t="s">
        <v>61</v>
      </c>
      <c r="B36" s="100"/>
      <c r="C36" s="100"/>
      <c r="D36" s="100"/>
      <c r="E36" s="100"/>
      <c r="F36" s="100"/>
      <c r="G36" s="100"/>
      <c r="H36" s="101"/>
      <c r="I36" s="27">
        <f t="shared" si="1"/>
        <v>1500</v>
      </c>
      <c r="J36" s="28">
        <v>500</v>
      </c>
      <c r="K36" s="29">
        <v>500</v>
      </c>
      <c r="L36" s="29">
        <v>500</v>
      </c>
      <c r="M36" s="29">
        <v>0</v>
      </c>
      <c r="N36" s="30" t="s">
        <v>21</v>
      </c>
      <c r="O36" s="89" t="s">
        <v>21</v>
      </c>
      <c r="P36" s="90"/>
      <c r="Q36" s="90"/>
      <c r="R36" s="89" t="s">
        <v>21</v>
      </c>
      <c r="S36" s="90"/>
      <c r="T36" s="90"/>
    </row>
    <row r="37" spans="1:20" s="31" customFormat="1" ht="30" customHeight="1">
      <c r="A37" s="99" t="s">
        <v>62</v>
      </c>
      <c r="B37" s="100"/>
      <c r="C37" s="100"/>
      <c r="D37" s="100"/>
      <c r="E37" s="100"/>
      <c r="F37" s="100"/>
      <c r="G37" s="100"/>
      <c r="H37" s="101"/>
      <c r="I37" s="27">
        <f t="shared" si="1"/>
        <v>5106350</v>
      </c>
      <c r="J37" s="28">
        <v>1494560</v>
      </c>
      <c r="K37" s="29">
        <v>1749140</v>
      </c>
      <c r="L37" s="29">
        <v>1862650</v>
      </c>
      <c r="M37" s="29">
        <v>0</v>
      </c>
      <c r="N37" s="30" t="s">
        <v>21</v>
      </c>
      <c r="O37" s="89" t="s">
        <v>21</v>
      </c>
      <c r="P37" s="90"/>
      <c r="Q37" s="90"/>
      <c r="R37" s="89" t="s">
        <v>21</v>
      </c>
      <c r="S37" s="90"/>
      <c r="T37" s="90"/>
    </row>
    <row r="38" spans="1:20" s="31" customFormat="1" ht="30" customHeight="1">
      <c r="A38" s="99" t="s">
        <v>76</v>
      </c>
      <c r="B38" s="100"/>
      <c r="C38" s="100"/>
      <c r="D38" s="100"/>
      <c r="E38" s="100"/>
      <c r="F38" s="100"/>
      <c r="G38" s="100"/>
      <c r="H38" s="101"/>
      <c r="I38" s="27">
        <f t="shared" si="1"/>
        <v>890000</v>
      </c>
      <c r="J38" s="28">
        <v>330000</v>
      </c>
      <c r="K38" s="29">
        <v>280000</v>
      </c>
      <c r="L38" s="29">
        <v>280000</v>
      </c>
      <c r="M38" s="29">
        <v>0</v>
      </c>
      <c r="N38" s="30"/>
      <c r="O38" s="109"/>
      <c r="P38" s="110"/>
      <c r="Q38" s="111"/>
      <c r="R38" s="109"/>
      <c r="S38" s="110"/>
      <c r="T38" s="111"/>
    </row>
    <row r="39" spans="1:20" s="31" customFormat="1" ht="30" customHeight="1">
      <c r="A39" s="99" t="s">
        <v>63</v>
      </c>
      <c r="B39" s="100"/>
      <c r="C39" s="100"/>
      <c r="D39" s="100"/>
      <c r="E39" s="100"/>
      <c r="F39" s="100"/>
      <c r="G39" s="100"/>
      <c r="H39" s="101"/>
      <c r="I39" s="27">
        <f t="shared" si="1"/>
        <v>70000</v>
      </c>
      <c r="J39" s="28">
        <v>10000</v>
      </c>
      <c r="K39" s="29">
        <v>30000</v>
      </c>
      <c r="L39" s="29">
        <v>30000</v>
      </c>
      <c r="M39" s="29">
        <v>0</v>
      </c>
      <c r="N39" s="30" t="s">
        <v>21</v>
      </c>
      <c r="O39" s="89" t="s">
        <v>21</v>
      </c>
      <c r="P39" s="90"/>
      <c r="Q39" s="90"/>
      <c r="R39" s="89" t="s">
        <v>21</v>
      </c>
      <c r="S39" s="90"/>
      <c r="T39" s="90"/>
    </row>
    <row r="40" spans="1:20" s="31" customFormat="1" ht="30" customHeight="1">
      <c r="A40" s="99" t="s">
        <v>74</v>
      </c>
      <c r="B40" s="100"/>
      <c r="C40" s="100"/>
      <c r="D40" s="100"/>
      <c r="E40" s="100"/>
      <c r="F40" s="100"/>
      <c r="G40" s="100"/>
      <c r="H40" s="101"/>
      <c r="I40" s="27">
        <f t="shared" si="1"/>
        <v>60000</v>
      </c>
      <c r="J40" s="28">
        <v>0</v>
      </c>
      <c r="K40" s="29">
        <v>30000</v>
      </c>
      <c r="L40" s="29">
        <v>30000</v>
      </c>
      <c r="M40" s="29">
        <v>0</v>
      </c>
      <c r="N40" s="30"/>
      <c r="O40" s="109"/>
      <c r="P40" s="110"/>
      <c r="Q40" s="111"/>
      <c r="R40" s="109"/>
      <c r="S40" s="110"/>
      <c r="T40" s="111"/>
    </row>
    <row r="41" spans="1:20" s="31" customFormat="1" ht="30" customHeight="1">
      <c r="A41" s="99" t="s">
        <v>98</v>
      </c>
      <c r="B41" s="100"/>
      <c r="C41" s="100"/>
      <c r="D41" s="100"/>
      <c r="E41" s="100"/>
      <c r="F41" s="100"/>
      <c r="G41" s="100"/>
      <c r="H41" s="101"/>
      <c r="I41" s="27">
        <f t="shared" si="1"/>
        <v>796000</v>
      </c>
      <c r="J41" s="28">
        <v>796000</v>
      </c>
      <c r="K41" s="29">
        <v>0</v>
      </c>
      <c r="L41" s="29">
        <v>0</v>
      </c>
      <c r="M41" s="29">
        <v>0</v>
      </c>
      <c r="N41" s="30"/>
      <c r="O41" s="32"/>
      <c r="P41" s="33"/>
      <c r="Q41" s="34"/>
      <c r="R41" s="32"/>
      <c r="S41" s="33"/>
      <c r="T41" s="34"/>
    </row>
    <row r="42" spans="1:20" s="31" customFormat="1" ht="30" customHeight="1">
      <c r="A42" s="99" t="s">
        <v>99</v>
      </c>
      <c r="B42" s="100"/>
      <c r="C42" s="100"/>
      <c r="D42" s="100"/>
      <c r="E42" s="100"/>
      <c r="F42" s="100"/>
      <c r="G42" s="100"/>
      <c r="H42" s="101"/>
      <c r="I42" s="27">
        <f t="shared" si="1"/>
        <v>1142300</v>
      </c>
      <c r="J42" s="28">
        <v>1142300</v>
      </c>
      <c r="K42" s="29">
        <v>0</v>
      </c>
      <c r="L42" s="29">
        <v>0</v>
      </c>
      <c r="M42" s="29">
        <v>0</v>
      </c>
      <c r="N42" s="30"/>
      <c r="O42" s="32"/>
      <c r="P42" s="33"/>
      <c r="Q42" s="34"/>
      <c r="R42" s="32"/>
      <c r="S42" s="33"/>
      <c r="T42" s="34"/>
    </row>
    <row r="43" spans="1:20" s="31" customFormat="1" ht="30" customHeight="1">
      <c r="A43" s="99" t="s">
        <v>64</v>
      </c>
      <c r="B43" s="100"/>
      <c r="C43" s="100"/>
      <c r="D43" s="100"/>
      <c r="E43" s="100"/>
      <c r="F43" s="100"/>
      <c r="G43" s="100"/>
      <c r="H43" s="101"/>
      <c r="I43" s="27">
        <f t="shared" si="1"/>
        <v>600000</v>
      </c>
      <c r="J43" s="28">
        <v>200000</v>
      </c>
      <c r="K43" s="29">
        <v>200000</v>
      </c>
      <c r="L43" s="29">
        <v>200000</v>
      </c>
      <c r="M43" s="29">
        <v>0</v>
      </c>
      <c r="N43" s="30" t="s">
        <v>21</v>
      </c>
      <c r="O43" s="89" t="s">
        <v>21</v>
      </c>
      <c r="P43" s="90"/>
      <c r="Q43" s="90"/>
      <c r="R43" s="89" t="s">
        <v>21</v>
      </c>
      <c r="S43" s="90"/>
      <c r="T43" s="90"/>
    </row>
    <row r="44" spans="1:20" s="31" customFormat="1" ht="30" customHeight="1">
      <c r="A44" s="99" t="s">
        <v>78</v>
      </c>
      <c r="B44" s="100"/>
      <c r="C44" s="100"/>
      <c r="D44" s="100"/>
      <c r="E44" s="100"/>
      <c r="F44" s="100"/>
      <c r="G44" s="100"/>
      <c r="H44" s="101"/>
      <c r="I44" s="27">
        <f t="shared" si="1"/>
        <v>820600</v>
      </c>
      <c r="J44" s="28">
        <v>0</v>
      </c>
      <c r="K44" s="29">
        <v>408200</v>
      </c>
      <c r="L44" s="29">
        <v>412400</v>
      </c>
      <c r="M44" s="29">
        <v>0</v>
      </c>
      <c r="N44" s="30" t="s">
        <v>21</v>
      </c>
      <c r="O44" s="104"/>
      <c r="P44" s="105"/>
      <c r="Q44" s="105"/>
      <c r="R44" s="89" t="s">
        <v>21</v>
      </c>
      <c r="S44" s="90"/>
      <c r="T44" s="90"/>
    </row>
    <row r="45" spans="1:20" s="31" customFormat="1" ht="30" customHeight="1">
      <c r="A45" s="99" t="s">
        <v>65</v>
      </c>
      <c r="B45" s="100"/>
      <c r="C45" s="100"/>
      <c r="D45" s="100"/>
      <c r="E45" s="100"/>
      <c r="F45" s="100"/>
      <c r="G45" s="100"/>
      <c r="H45" s="101"/>
      <c r="I45" s="27">
        <f t="shared" si="1"/>
        <v>600000</v>
      </c>
      <c r="J45" s="28">
        <v>200000</v>
      </c>
      <c r="K45" s="29">
        <v>200000</v>
      </c>
      <c r="L45" s="29">
        <v>200000</v>
      </c>
      <c r="M45" s="29">
        <v>0</v>
      </c>
      <c r="N45" s="30"/>
      <c r="O45" s="136"/>
      <c r="P45" s="137"/>
      <c r="Q45" s="138"/>
      <c r="R45" s="109"/>
      <c r="S45" s="110"/>
      <c r="T45" s="111"/>
    </row>
    <row r="46" spans="1:20" s="31" customFormat="1" ht="30" customHeight="1">
      <c r="A46" s="99" t="s">
        <v>77</v>
      </c>
      <c r="B46" s="100"/>
      <c r="C46" s="100"/>
      <c r="D46" s="100"/>
      <c r="E46" s="100"/>
      <c r="F46" s="100"/>
      <c r="G46" s="100"/>
      <c r="H46" s="101"/>
      <c r="I46" s="27">
        <f t="shared" si="1"/>
        <v>258300</v>
      </c>
      <c r="J46" s="28">
        <v>258300</v>
      </c>
      <c r="K46" s="29">
        <v>0</v>
      </c>
      <c r="L46" s="29">
        <v>0</v>
      </c>
      <c r="M46" s="29">
        <v>0</v>
      </c>
      <c r="N46" s="30" t="s">
        <v>21</v>
      </c>
      <c r="O46" s="89" t="s">
        <v>21</v>
      </c>
      <c r="P46" s="90"/>
      <c r="Q46" s="90"/>
      <c r="R46" s="89" t="s">
        <v>21</v>
      </c>
      <c r="S46" s="90"/>
      <c r="T46" s="90"/>
    </row>
    <row r="47" spans="1:20" s="31" customFormat="1" ht="30" customHeight="1">
      <c r="A47" s="99" t="s">
        <v>79</v>
      </c>
      <c r="B47" s="100"/>
      <c r="C47" s="100"/>
      <c r="D47" s="100"/>
      <c r="E47" s="100"/>
      <c r="F47" s="100"/>
      <c r="G47" s="100"/>
      <c r="H47" s="101"/>
      <c r="I47" s="27">
        <f t="shared" si="1"/>
        <v>21000</v>
      </c>
      <c r="J47" s="28">
        <v>7000</v>
      </c>
      <c r="K47" s="29">
        <v>7000</v>
      </c>
      <c r="L47" s="29">
        <v>7000</v>
      </c>
      <c r="M47" s="29">
        <v>0</v>
      </c>
      <c r="N47" s="30"/>
      <c r="O47" s="109"/>
      <c r="P47" s="110"/>
      <c r="Q47" s="111"/>
      <c r="R47" s="109"/>
      <c r="S47" s="110"/>
      <c r="T47" s="111"/>
    </row>
    <row r="48" spans="1:20" s="38" customFormat="1" ht="30" customHeight="1">
      <c r="A48" s="106" t="s">
        <v>93</v>
      </c>
      <c r="B48" s="107"/>
      <c r="C48" s="107"/>
      <c r="D48" s="107"/>
      <c r="E48" s="107"/>
      <c r="F48" s="107"/>
      <c r="G48" s="107"/>
      <c r="H48" s="108"/>
      <c r="I48" s="35">
        <f t="shared" si="1"/>
        <v>60000</v>
      </c>
      <c r="J48" s="28">
        <v>60000</v>
      </c>
      <c r="K48" s="36">
        <v>0</v>
      </c>
      <c r="L48" s="36">
        <v>0</v>
      </c>
      <c r="M48" s="36">
        <v>0</v>
      </c>
      <c r="N48" s="37" t="s">
        <v>21</v>
      </c>
      <c r="O48" s="102" t="s">
        <v>21</v>
      </c>
      <c r="P48" s="103"/>
      <c r="Q48" s="103"/>
      <c r="R48" s="102" t="s">
        <v>21</v>
      </c>
      <c r="S48" s="103"/>
      <c r="T48" s="103"/>
    </row>
    <row r="49" spans="1:20" s="31" customFormat="1" ht="30" customHeight="1">
      <c r="A49" s="99" t="s">
        <v>80</v>
      </c>
      <c r="B49" s="100"/>
      <c r="C49" s="100"/>
      <c r="D49" s="100"/>
      <c r="E49" s="100"/>
      <c r="F49" s="100"/>
      <c r="G49" s="100"/>
      <c r="H49" s="101"/>
      <c r="I49" s="27">
        <f>J49+K49+L49</f>
        <v>18500</v>
      </c>
      <c r="J49" s="28">
        <v>18500</v>
      </c>
      <c r="K49" s="29">
        <v>0</v>
      </c>
      <c r="L49" s="29">
        <v>0</v>
      </c>
      <c r="M49" s="29">
        <v>0</v>
      </c>
      <c r="N49" s="30" t="s">
        <v>21</v>
      </c>
      <c r="O49" s="89" t="s">
        <v>21</v>
      </c>
      <c r="P49" s="90"/>
      <c r="Q49" s="90"/>
      <c r="R49" s="89" t="s">
        <v>21</v>
      </c>
      <c r="S49" s="90"/>
      <c r="T49" s="90"/>
    </row>
    <row r="50" spans="1:20" s="31" customFormat="1" ht="30" customHeight="1">
      <c r="A50" s="99" t="s">
        <v>97</v>
      </c>
      <c r="B50" s="100"/>
      <c r="C50" s="100"/>
      <c r="D50" s="100"/>
      <c r="E50" s="100"/>
      <c r="F50" s="100"/>
      <c r="G50" s="100"/>
      <c r="H50" s="101"/>
      <c r="I50" s="27">
        <f>J50+K50+L50</f>
        <v>100000</v>
      </c>
      <c r="J50" s="28">
        <v>100000</v>
      </c>
      <c r="K50" s="29">
        <v>0</v>
      </c>
      <c r="L50" s="29">
        <v>0</v>
      </c>
      <c r="M50" s="29">
        <v>0</v>
      </c>
      <c r="N50" s="30" t="s">
        <v>21</v>
      </c>
      <c r="O50" s="89" t="s">
        <v>21</v>
      </c>
      <c r="P50" s="90"/>
      <c r="Q50" s="90"/>
      <c r="R50" s="89" t="s">
        <v>21</v>
      </c>
      <c r="S50" s="90"/>
      <c r="T50" s="90"/>
    </row>
    <row r="51" spans="1:20" s="21" customFormat="1" ht="30" customHeight="1">
      <c r="J51" s="22"/>
      <c r="N51" s="20" t="s">
        <v>21</v>
      </c>
      <c r="O51" s="115" t="s">
        <v>21</v>
      </c>
      <c r="P51" s="116"/>
      <c r="Q51" s="116"/>
      <c r="R51" s="115" t="s">
        <v>21</v>
      </c>
      <c r="S51" s="116"/>
      <c r="T51" s="116"/>
    </row>
    <row r="52" spans="1:20" s="5" customFormat="1" ht="51.75" customHeight="1">
      <c r="I52" s="6"/>
      <c r="J52" s="11"/>
      <c r="K52" s="11"/>
      <c r="L52" s="11"/>
      <c r="M52" s="6"/>
    </row>
    <row r="53" spans="1:20" s="13" customFormat="1" ht="23.4">
      <c r="A53" s="44"/>
      <c r="B53" s="39" t="s">
        <v>67</v>
      </c>
      <c r="C53" s="39"/>
      <c r="D53" s="39"/>
      <c r="E53" s="40"/>
      <c r="F53" s="40"/>
      <c r="G53" s="40" t="s">
        <v>100</v>
      </c>
      <c r="H53" s="40"/>
      <c r="I53" s="41"/>
      <c r="J53" s="42"/>
      <c r="K53" s="42"/>
      <c r="L53" s="43"/>
      <c r="M53" s="41"/>
      <c r="N53" s="40" t="s">
        <v>102</v>
      </c>
      <c r="O53" s="40"/>
    </row>
    <row r="54" spans="1:20" s="8" customFormat="1" ht="21">
      <c r="B54" s="9"/>
      <c r="C54" s="9"/>
      <c r="D54" s="9"/>
      <c r="E54" s="88"/>
      <c r="F54" s="88"/>
      <c r="G54" s="88" t="s">
        <v>68</v>
      </c>
      <c r="H54" s="88"/>
      <c r="J54" s="170" t="s">
        <v>69</v>
      </c>
      <c r="K54" s="170"/>
      <c r="N54" s="160" t="s">
        <v>70</v>
      </c>
      <c r="O54" s="160"/>
    </row>
    <row r="55" spans="1:20" s="8" customFormat="1" ht="21">
      <c r="J55" s="10"/>
    </row>
    <row r="56" spans="1:20" s="5" customFormat="1" ht="18">
      <c r="B56" s="163" t="s">
        <v>101</v>
      </c>
      <c r="C56" s="163"/>
      <c r="J56" s="7"/>
    </row>
    <row r="57" spans="1:20" s="2" customFormat="1" ht="15.6">
      <c r="J57" s="3"/>
    </row>
    <row r="58" spans="1:20" s="2" customFormat="1" ht="15.6">
      <c r="H58" s="4"/>
      <c r="J58" s="3"/>
    </row>
    <row r="60" spans="1:20">
      <c r="H60" s="1"/>
    </row>
  </sheetData>
  <mergeCells count="149">
    <mergeCell ref="N54:O54"/>
    <mergeCell ref="B23:B24"/>
    <mergeCell ref="B56:C56"/>
    <mergeCell ref="A1:T1"/>
    <mergeCell ref="A2:T2"/>
    <mergeCell ref="A3:T3"/>
    <mergeCell ref="A4:D4"/>
    <mergeCell ref="S5:T5"/>
    <mergeCell ref="E54:F54"/>
    <mergeCell ref="J54:K54"/>
    <mergeCell ref="A8:F8"/>
    <mergeCell ref="G8:P8"/>
    <mergeCell ref="Q8:R8"/>
    <mergeCell ref="S8:T8"/>
    <mergeCell ref="A9:F9"/>
    <mergeCell ref="G9:P9"/>
    <mergeCell ref="Q9:R9"/>
    <mergeCell ref="S9:T9"/>
    <mergeCell ref="A6:F7"/>
    <mergeCell ref="O50:Q50"/>
    <mergeCell ref="R50:T50"/>
    <mergeCell ref="G6:P7"/>
    <mergeCell ref="Q6:R6"/>
    <mergeCell ref="S6:T6"/>
    <mergeCell ref="Q7:R7"/>
    <mergeCell ref="S7:T7"/>
    <mergeCell ref="A13:F13"/>
    <mergeCell ref="G13:P13"/>
    <mergeCell ref="Q13:R13"/>
    <mergeCell ref="S13:T13"/>
    <mergeCell ref="A14:F14"/>
    <mergeCell ref="G14:P14"/>
    <mergeCell ref="Q14:R14"/>
    <mergeCell ref="S14:T14"/>
    <mergeCell ref="A10:F10"/>
    <mergeCell ref="G10:P10"/>
    <mergeCell ref="Q10:R10"/>
    <mergeCell ref="S10:T10"/>
    <mergeCell ref="A11:F12"/>
    <mergeCell ref="G11:P12"/>
    <mergeCell ref="Q11:R11"/>
    <mergeCell ref="S11:T11"/>
    <mergeCell ref="Q12:R12"/>
    <mergeCell ref="S12:T12"/>
    <mergeCell ref="K19:K20"/>
    <mergeCell ref="L19:L20"/>
    <mergeCell ref="D20:E20"/>
    <mergeCell ref="D21:E21"/>
    <mergeCell ref="F21:G21"/>
    <mergeCell ref="A15:T15"/>
    <mergeCell ref="P16:S16"/>
    <mergeCell ref="A17:A20"/>
    <mergeCell ref="B17:B20"/>
    <mergeCell ref="C17:G17"/>
    <mergeCell ref="H17:H20"/>
    <mergeCell ref="I17:M17"/>
    <mergeCell ref="N17:N20"/>
    <mergeCell ref="O17:Q20"/>
    <mergeCell ref="R17:T20"/>
    <mergeCell ref="C18:E19"/>
    <mergeCell ref="F18:G20"/>
    <mergeCell ref="I18:I20"/>
    <mergeCell ref="J18:J20"/>
    <mergeCell ref="K18:L18"/>
    <mergeCell ref="M18:M20"/>
    <mergeCell ref="O21:Q21"/>
    <mergeCell ref="R21:T21"/>
    <mergeCell ref="O29:Q29"/>
    <mergeCell ref="R29:T29"/>
    <mergeCell ref="A32:H32"/>
    <mergeCell ref="O32:Q32"/>
    <mergeCell ref="R32:T32"/>
    <mergeCell ref="A30:H30"/>
    <mergeCell ref="O30:Q30"/>
    <mergeCell ref="R30:T30"/>
    <mergeCell ref="A31:H31"/>
    <mergeCell ref="O31:Q31"/>
    <mergeCell ref="R31:T31"/>
    <mergeCell ref="A34:H34"/>
    <mergeCell ref="A41:H41"/>
    <mergeCell ref="A42:H42"/>
    <mergeCell ref="A33:H33"/>
    <mergeCell ref="R33:T33"/>
    <mergeCell ref="O40:Q40"/>
    <mergeCell ref="R40:T40"/>
    <mergeCell ref="R39:T39"/>
    <mergeCell ref="A36:H36"/>
    <mergeCell ref="A35:H35"/>
    <mergeCell ref="O34:Q34"/>
    <mergeCell ref="R34:T34"/>
    <mergeCell ref="O35:Q35"/>
    <mergeCell ref="R35:T35"/>
    <mergeCell ref="O36:Q36"/>
    <mergeCell ref="R47:T47"/>
    <mergeCell ref="A45:H45"/>
    <mergeCell ref="O45:Q45"/>
    <mergeCell ref="R45:T45"/>
    <mergeCell ref="O39:Q39"/>
    <mergeCell ref="A39:H39"/>
    <mergeCell ref="O38:Q38"/>
    <mergeCell ref="R38:T38"/>
    <mergeCell ref="O47:Q47"/>
    <mergeCell ref="A50:H50"/>
    <mergeCell ref="A43:H43"/>
    <mergeCell ref="A40:H40"/>
    <mergeCell ref="A29:H29"/>
    <mergeCell ref="A49:H49"/>
    <mergeCell ref="O51:Q51"/>
    <mergeCell ref="R51:T51"/>
    <mergeCell ref="D22:E22"/>
    <mergeCell ref="O22:Q22"/>
    <mergeCell ref="R22:T22"/>
    <mergeCell ref="F22:G22"/>
    <mergeCell ref="A37:H37"/>
    <mergeCell ref="A38:H38"/>
    <mergeCell ref="O37:Q37"/>
    <mergeCell ref="R37:T37"/>
    <mergeCell ref="O33:Q33"/>
    <mergeCell ref="C23:C24"/>
    <mergeCell ref="D23:E24"/>
    <mergeCell ref="F23:G24"/>
    <mergeCell ref="N23:N24"/>
    <mergeCell ref="O23:Q24"/>
    <mergeCell ref="R23:T24"/>
    <mergeCell ref="A23:A24"/>
    <mergeCell ref="G54:H54"/>
    <mergeCell ref="O49:Q49"/>
    <mergeCell ref="R49:T49"/>
    <mergeCell ref="F27:G27"/>
    <mergeCell ref="D28:E28"/>
    <mergeCell ref="F28:G28"/>
    <mergeCell ref="D25:E25"/>
    <mergeCell ref="F25:G25"/>
    <mergeCell ref="D26:E26"/>
    <mergeCell ref="F26:G26"/>
    <mergeCell ref="D27:E27"/>
    <mergeCell ref="R36:T36"/>
    <mergeCell ref="A44:H44"/>
    <mergeCell ref="O43:Q43"/>
    <mergeCell ref="R43:T43"/>
    <mergeCell ref="O48:Q48"/>
    <mergeCell ref="R48:T48"/>
    <mergeCell ref="A46:H46"/>
    <mergeCell ref="O44:Q44"/>
    <mergeCell ref="R44:T44"/>
    <mergeCell ref="A47:H47"/>
    <mergeCell ref="O46:Q46"/>
    <mergeCell ref="R46:T46"/>
    <mergeCell ref="A48:H48"/>
  </mergeCells>
  <pageMargins left="0.43307086614173229" right="0.43307086614173229" top="0.55118110236220474" bottom="0.74803149606299213" header="0.31496062992125984" footer="0.31496062992125984"/>
  <pageSetup paperSize="9" scale="39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Page 1</vt:lpstr>
      <vt:lpstr>JR_PAGE_ANCHOR_0_1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2020-01-17T01:06:59Z</dcterms:created>
  <dcterms:modified xsi:type="dcterms:W3CDTF">2023-03-21T07:49:47Z</dcterms:modified>
</cp:coreProperties>
</file>