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300" windowWidth="20730" windowHeight="11340" activeTab="1"/>
  </bookViews>
  <sheets>
    <sheet name="Лист1" sheetId="2" r:id="rId1"/>
    <sheet name="Page 1" sheetId="1" r:id="rId2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32" i="1" l="1"/>
  <c r="L30" i="1" l="1"/>
  <c r="K30" i="1"/>
  <c r="J30" i="1"/>
  <c r="I57" i="1"/>
  <c r="I56" i="1" l="1"/>
  <c r="I40" i="1" l="1"/>
  <c r="I53" i="1"/>
  <c r="I46" i="1" l="1"/>
  <c r="I55" i="1"/>
  <c r="I44" i="1" l="1"/>
  <c r="I43" i="1"/>
  <c r="I48" i="1" l="1"/>
  <c r="I54" i="1" l="1"/>
  <c r="I51" i="1"/>
  <c r="I50" i="1"/>
  <c r="I47" i="1"/>
  <c r="I45" i="1"/>
  <c r="I42" i="1"/>
  <c r="I41" i="1"/>
  <c r="I39" i="1"/>
  <c r="I38" i="1"/>
  <c r="I37" i="1"/>
  <c r="I36" i="1"/>
  <c r="I35" i="1"/>
  <c r="I34" i="1"/>
  <c r="I33" i="1"/>
  <c r="I31" i="1"/>
  <c r="I30" i="1"/>
</calcChain>
</file>

<file path=xl/sharedStrings.xml><?xml version="1.0" encoding="utf-8"?>
<sst xmlns="http://schemas.openxmlformats.org/spreadsheetml/2006/main" count="168" uniqueCount="117">
  <si>
    <t>ПЛАН-ГРАФИК</t>
  </si>
  <si>
    <t>1. Информация о заказчике:</t>
  </si>
  <si>
    <t>Коды</t>
  </si>
  <si>
    <t>Наименование заказчика</t>
  </si>
  <si>
    <t>АДМИНИСТРАЦИЯ ГУРАНСКОГО СЕЛЬСКОГО ПОСЕЛЕНИЯ</t>
  </si>
  <si>
    <t>ИНН</t>
  </si>
  <si>
    <t>3816008225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</si>
  <si>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</si>
  <si>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</si>
  <si>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</si>
  <si>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</si>
  <si>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</si>
  <si>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</si>
  <si>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</si>
  <si>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</si>
  <si>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</si>
  <si>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</si>
  <si>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</si>
  <si>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по ОКТМО</t>
  </si>
  <si>
    <t>25638416101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</si>
  <si>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</si>
  <si>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</si>
  <si>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</si>
  <si>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</si>
  <si>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</si>
  <si>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</si>
  <si>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</si>
  <si>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</si>
  <si>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</si>
  <si>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</si>
  <si>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</si>
  <si>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</si>
  <si>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</si>
  <si>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</si>
  <si>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</si>
  <si>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</si>
  <si>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</si>
  <si>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</si>
  <si>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</si>
  <si>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</si>
  <si>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</si>
  <si>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</si>
  <si>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</si>
  <si>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</si>
  <si>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</si>
  <si>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</si>
  <si>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</si>
  <si>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</si>
  <si>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</si>
  <si>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</si>
  <si>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</si>
  <si>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</si>
  <si>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</si>
  <si>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</si>
  <si>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</si>
  <si>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</si>
  <si>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</si>
  <si>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Ответственный исполнитель</t>
  </si>
  <si>
    <t>(должность)</t>
  </si>
  <si>
    <t>(подпись)</t>
  </si>
  <si>
    <t>(расшифровка подписи)</t>
  </si>
  <si>
    <t>Всего для осуществления закупок</t>
  </si>
  <si>
    <t>Закупки в соответствии с п. 4 ч. 1 ст. 93 Федерального закона № 44-ФЗ</t>
  </si>
  <si>
    <t>243381600822538160100100030000000247</t>
  </si>
  <si>
    <t>Российская Федерация, 665241, Иркутская обл, Тулунский р-н, с. Гуран, ул. Бурлова, 36, 7-39530-33435, admi.guranskaia@yandex.ru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</si>
  <si>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</si>
  <si>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</si>
  <si>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</si>
  <si>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Услуги по торговле электроэнергией</t>
  </si>
  <si>
    <t>Отпуск электрической энергии</t>
  </si>
  <si>
    <t>0001</t>
  </si>
  <si>
    <t>243381600822538160100100010003514247</t>
  </si>
  <si>
    <t>35.14.10.000</t>
  </si>
  <si>
    <t>2024</t>
  </si>
  <si>
    <t>нет</t>
  </si>
  <si>
    <t>0002</t>
  </si>
  <si>
    <t>0003</t>
  </si>
  <si>
    <t>253381600822538160100100030000000244</t>
  </si>
  <si>
    <t>0004</t>
  </si>
  <si>
    <t>253381600822538160100100040000000247</t>
  </si>
  <si>
    <t>0005</t>
  </si>
  <si>
    <t>253381600822538160100100070000000243</t>
  </si>
  <si>
    <t>0006</t>
  </si>
  <si>
    <t>263381600822538160100100050000000244</t>
  </si>
  <si>
    <t>0007</t>
  </si>
  <si>
    <t>263381600822538160100100060000000247</t>
  </si>
  <si>
    <t>263381600822538160100100080000000243</t>
  </si>
  <si>
    <t>0008</t>
  </si>
  <si>
    <r>
      <t xml:space="preserve">в том числе по коду бюджетной классификации 919 0104 </t>
    </r>
    <r>
      <rPr>
        <b/>
        <sz val="26"/>
        <color rgb="FF000000"/>
        <rFont val="Times New Roman"/>
        <family val="2"/>
      </rPr>
      <t xml:space="preserve">1010120100 </t>
    </r>
    <r>
      <rPr>
        <sz val="26"/>
        <color rgb="FF000000"/>
        <rFont val="Times New Roman"/>
        <family val="2"/>
      </rPr>
      <t>244</t>
    </r>
  </si>
  <si>
    <r>
      <t xml:space="preserve">в том числе по коду бюджетной классификации 919 0104 </t>
    </r>
    <r>
      <rPr>
        <b/>
        <sz val="26"/>
        <color rgb="FF000000"/>
        <rFont val="Times New Roman"/>
        <family val="2"/>
      </rPr>
      <t>1010120100</t>
    </r>
    <r>
      <rPr>
        <sz val="26"/>
        <color rgb="FF000000"/>
        <rFont val="Times New Roman"/>
        <family val="2"/>
      </rPr>
      <t xml:space="preserve"> 247</t>
    </r>
  </si>
  <si>
    <r>
      <t xml:space="preserve">в том числе по коду бюджетной классификации 919 0104 </t>
    </r>
    <r>
      <rPr>
        <b/>
        <sz val="26"/>
        <color rgb="FF000000"/>
        <rFont val="Times New Roman"/>
        <family val="2"/>
      </rPr>
      <t>1020122000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</si>
  <si>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0113 </t>
    </r>
    <r>
      <rPr>
        <b/>
        <sz val="26"/>
        <color rgb="FF000000"/>
        <rFont val="Times New Roman"/>
        <family val="2"/>
      </rPr>
      <t>1010173150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</si>
  <si>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0203 </t>
    </r>
    <r>
      <rPr>
        <b/>
        <sz val="26"/>
        <color rgb="FF000000"/>
        <rFont val="Times New Roman"/>
        <family val="2"/>
      </rPr>
      <t>1010151180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</si>
  <si>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0314 </t>
    </r>
    <r>
      <rPr>
        <b/>
        <sz val="26"/>
        <color rgb="FF000000"/>
        <rFont val="Times New Roman"/>
        <family val="2"/>
      </rPr>
      <t>1050122000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</si>
  <si>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0314 </t>
    </r>
    <r>
      <rPr>
        <b/>
        <sz val="26"/>
        <color rgb="FF000000"/>
        <rFont val="Times New Roman"/>
        <family val="2"/>
      </rPr>
      <t>1050222000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</si>
  <si>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0409 </t>
    </r>
    <r>
      <rPr>
        <b/>
        <sz val="26"/>
        <color rgb="FF000000"/>
        <rFont val="Times New Roman"/>
        <family val="2"/>
      </rPr>
      <t>1030122000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</si>
  <si>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0409 </t>
    </r>
    <r>
      <rPr>
        <b/>
        <sz val="26"/>
        <color rgb="FF000000"/>
        <rFont val="Times New Roman"/>
        <family val="2"/>
      </rPr>
      <t>1030122000</t>
    </r>
    <r>
      <rPr>
        <sz val="26"/>
        <color rgb="FF000000"/>
        <rFont val="Times New Roman"/>
        <family val="2"/>
      </rPr>
      <t xml:space="preserve"> 247</t>
    </r>
  </si>
  <si>
    <r>
      <t xml:space="preserve">в том числе по коду бюджетной классификации 919 0409 </t>
    </r>
    <r>
      <rPr>
        <b/>
        <sz val="26"/>
        <color rgb="FF000000"/>
        <rFont val="Times New Roman"/>
        <family val="2"/>
      </rPr>
      <t>10301S2370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</si>
  <si>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0412 </t>
    </r>
    <r>
      <rPr>
        <b/>
        <sz val="26"/>
        <color rgb="FF000000"/>
        <rFont val="Times New Roman"/>
        <family val="2"/>
      </rPr>
      <t>1040122000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</si>
  <si>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0412 </t>
    </r>
    <r>
      <rPr>
        <b/>
        <sz val="26"/>
        <color rgb="FF000000"/>
        <rFont val="Times New Roman"/>
        <family val="2"/>
      </rPr>
      <t>1040222000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</si>
  <si>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0412 </t>
    </r>
    <r>
      <rPr>
        <b/>
        <sz val="26"/>
        <color rgb="FF000000"/>
        <rFont val="Times New Roman"/>
        <family val="2"/>
      </rPr>
      <t>10402S2970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</si>
  <si>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 xml:space="preserve">1030322000 </t>
    </r>
    <r>
      <rPr>
        <sz val="26"/>
        <color rgb="FF000000"/>
        <rFont val="Times New Roman"/>
        <family val="2"/>
      </rPr>
      <t>244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</si>
  <si>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 xml:space="preserve">1030322000 </t>
    </r>
    <r>
      <rPr>
        <sz val="26"/>
        <color rgb="FF000000"/>
        <rFont val="Times New Roman"/>
        <family val="2"/>
      </rPr>
      <t>247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</si>
  <si>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>10303S2370</t>
    </r>
    <r>
      <rPr>
        <sz val="26"/>
        <color rgb="FF000000"/>
        <rFont val="Times New Roman"/>
        <family val="2"/>
      </rPr>
      <t xml:space="preserve"> 243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</si>
  <si>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>10303S2370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</si>
  <si>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0502 </t>
    </r>
    <r>
      <rPr>
        <b/>
        <sz val="26"/>
        <color rgb="FF000000"/>
        <rFont val="Times New Roman"/>
        <family val="2"/>
      </rPr>
      <t>1070222000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</si>
  <si>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</si>
  <si>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1031222000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</si>
  <si>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1031622000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</si>
  <si>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0705 </t>
    </r>
    <r>
      <rPr>
        <b/>
        <sz val="26"/>
        <color rgb="FF000000"/>
        <rFont val="Times New Roman"/>
        <family val="2"/>
      </rPr>
      <t>1010422000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</si>
  <si>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1101 </t>
    </r>
    <r>
      <rPr>
        <b/>
        <sz val="26"/>
        <color rgb="FF000000"/>
        <rFont val="Times New Roman"/>
        <family val="2"/>
      </rPr>
      <t>1060222000</t>
    </r>
    <r>
      <rPr>
        <sz val="26"/>
        <color rgb="FF000000"/>
        <rFont val="Times New Roman"/>
        <family val="2"/>
      </rPr>
      <t xml:space="preserve"> 247</t>
    </r>
  </si>
  <si>
    <r>
      <t xml:space="preserve">в том числе по коду бюджетной классификации 919 1101 </t>
    </r>
    <r>
      <rPr>
        <b/>
        <sz val="26"/>
        <color rgb="FF000000"/>
        <rFont val="Times New Roman"/>
        <family val="2"/>
      </rPr>
      <t>1060222000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</si>
  <si>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1101 </t>
    </r>
    <r>
      <rPr>
        <b/>
        <sz val="26"/>
        <color rgb="FF000000"/>
        <rFont val="Times New Roman"/>
        <family val="2"/>
      </rPr>
      <t>1060622000</t>
    </r>
    <r>
      <rPr>
        <sz val="26"/>
        <color rgb="FF000000"/>
        <rFont val="Times New Roman"/>
        <family val="2"/>
      </rPr>
      <t xml:space="preserve"> 244</t>
    </r>
  </si>
  <si>
    <r>
      <t xml:space="preserve">в том числе по коду бюджетной классификации 919 0503 </t>
    </r>
    <r>
      <rPr>
        <b/>
        <sz val="26"/>
        <color rgb="FF000000"/>
        <rFont val="Times New Roman"/>
        <family val="2"/>
      </rPr>
      <t>1031774411</t>
    </r>
    <r>
      <rPr>
        <sz val="26"/>
        <color rgb="FF000000"/>
        <rFont val="Times New Roman"/>
        <family val="1"/>
        <charset val="204"/>
      </rPr>
      <t xml:space="preserve"> 244</t>
    </r>
  </si>
  <si>
    <t>Глава Гуранского сельского поселения</t>
  </si>
  <si>
    <t>А.В. Греб</t>
  </si>
  <si>
    <t>"21"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</si>
</sst>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8"/>
      <color rgb="FF000000"/>
      <name val="Times New Roman"/>
      <family val="2"/>
    </font>
    <font>
      <sz val="18"/>
      <color theme="1"/>
      <name val="Calibri"/>
      <family val="2"/>
      <scheme val="minor"/>
    </font>
    <font>
      <sz val="18"/>
      <color rgb="FF000000"/>
      <name val="SansSerif"/>
      <family val="2"/>
    </font>
    <font>
      <sz val="2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sz val="22"/>
      <color rgb="FF000000"/>
      <name val="Times New Roman"/>
      <family val="2"/>
    </font>
    <font>
      <sz val="22"/>
      <color rgb="FF000000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rgb="FF000000"/>
      <name val="SansSerif"/>
      <family val="2"/>
    </font>
    <font>
      <b/>
      <sz val="22"/>
      <color rgb="FF000000"/>
      <name val="Times New Roman"/>
      <family val="2"/>
    </font>
    <font>
      <sz val="32"/>
      <color rgb="FF000000"/>
      <name val="Times New Roman"/>
      <family val="2"/>
    </font>
    <font>
      <sz val="36"/>
      <color rgb="FF000000"/>
      <name val="Times New Roman"/>
      <family val="2"/>
    </font>
    <font>
      <sz val="36"/>
      <color theme="1"/>
      <name val="Calibri"/>
      <family val="2"/>
      <scheme val="minor"/>
    </font>
    <font>
      <sz val="28"/>
      <color theme="1"/>
      <name val="Times New Roman"/>
      <family val="1"/>
      <charset val="204"/>
    </font>
    <font>
      <sz val="16"/>
      <color rgb="FF000000"/>
      <name val="Times New Roman"/>
      <family val="2"/>
    </font>
    <font>
      <sz val="24"/>
      <color rgb="FF000000"/>
      <name val="Times New Roman"/>
      <family val="2"/>
    </font>
    <font>
      <sz val="20"/>
      <color rgb="FF000000"/>
      <name val="Times New Roman"/>
      <family val="2"/>
    </font>
    <font>
      <sz val="20"/>
      <color rgb="FF000000"/>
      <name val="Times New Roman"/>
      <family val="1"/>
      <charset val="204"/>
    </font>
    <font>
      <sz val="20"/>
      <color rgb="FF000000"/>
      <name val="SansSerif"/>
      <family val="2"/>
    </font>
    <font>
      <b/>
      <sz val="24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26"/>
      <name val="Times New Roman"/>
      <family val="1"/>
      <charset val="204"/>
    </font>
    <font>
      <sz val="26"/>
      <color rgb="FF000000"/>
      <name val="Times New Roman"/>
      <family val="2"/>
    </font>
    <font>
      <b/>
      <sz val="26"/>
      <color rgb="FF00000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25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8" borderId="0" xfId="0" applyNumberFormat="1" applyFont="1" applyFill="1" applyBorder="1" applyAlignment="1" applyProtection="1">
      <alignment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17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3" fillId="0" borderId="0" xfId="0" applyFont="1"/>
    <xf numFmtId="49" fontId="12" fillId="26" borderId="15" xfId="0" applyNumberFormat="1" applyFont="1" applyFill="1" applyBorder="1" applyAlignment="1" applyProtection="1">
      <alignment horizontal="center" vertical="center" wrapText="1"/>
    </xf>
    <xf numFmtId="0" fontId="12" fillId="27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29" borderId="15" xfId="0" applyNumberFormat="1" applyFont="1" applyFill="1" applyBorder="1" applyAlignment="1" applyProtection="1">
      <alignment horizontal="center" vertical="center"/>
      <protection locked="0"/>
    </xf>
    <xf numFmtId="0" fontId="12" fillId="27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0" fontId="15" fillId="27" borderId="15" xfId="0" applyNumberFormat="1" applyFont="1" applyFill="1" applyBorder="1" applyAlignment="1" applyProtection="1">
      <alignment horizontal="center" vertical="top" wrapText="1"/>
      <protection locked="0"/>
    </xf>
    <xf numFmtId="0" fontId="15" fillId="27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31" borderId="15" xfId="0" applyNumberFormat="1" applyFont="1" applyFill="1" applyBorder="1" applyAlignment="1" applyProtection="1">
      <alignment horizontal="center" vertical="top" wrapText="1"/>
    </xf>
    <xf numFmtId="0" fontId="15" fillId="27" borderId="18" xfId="0" applyNumberFormat="1" applyFont="1" applyFill="1" applyBorder="1" applyAlignment="1" applyProtection="1">
      <alignment horizontal="center" vertical="top" wrapText="1"/>
      <protection locked="0"/>
    </xf>
    <xf numFmtId="0" fontId="14" fillId="29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29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0" xfId="0" applyNumberFormat="1" applyFont="1" applyFill="1" applyBorder="1" applyAlignment="1" applyProtection="1">
      <alignment wrapText="1"/>
      <protection locked="0"/>
    </xf>
    <xf numFmtId="0" fontId="8" fillId="0" borderId="0" xfId="0" applyFont="1"/>
    <xf numFmtId="0" fontId="10" fillId="0" borderId="0" xfId="0" applyFont="1" applyAlignment="1"/>
    <xf numFmtId="0" fontId="20" fillId="0" borderId="0" xfId="0" applyFont="1" applyAlignment="1"/>
    <xf numFmtId="0" fontId="20" fillId="0" borderId="10" xfId="0" applyFont="1" applyBorder="1" applyAlignment="1"/>
    <xf numFmtId="0" fontId="20" fillId="0" borderId="0" xfId="0" applyFont="1"/>
    <xf numFmtId="0" fontId="10" fillId="0" borderId="10" xfId="0" applyFont="1" applyBorder="1"/>
    <xf numFmtId="0" fontId="20" fillId="0" borderId="1" xfId="0" applyFont="1" applyBorder="1"/>
    <xf numFmtId="49" fontId="17" fillId="32" borderId="1" xfId="0" applyNumberFormat="1" applyFont="1" applyFill="1" applyBorder="1" applyAlignment="1" applyProtection="1">
      <alignment horizontal="right" vertical="center"/>
    </xf>
    <xf numFmtId="2" fontId="18" fillId="32" borderId="1" xfId="0" applyNumberFormat="1" applyFont="1" applyFill="1" applyBorder="1" applyAlignment="1" applyProtection="1">
      <alignment horizontal="center" vertical="center" wrapText="1"/>
    </xf>
    <xf numFmtId="165" fontId="18" fillId="3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13" fillId="32" borderId="0" xfId="0" applyNumberFormat="1" applyFont="1" applyFill="1" applyBorder="1" applyAlignment="1" applyProtection="1">
      <alignment wrapText="1"/>
      <protection locked="0"/>
    </xf>
    <xf numFmtId="2" fontId="6" fillId="32" borderId="0" xfId="0" applyNumberFormat="1" applyFont="1" applyFill="1" applyBorder="1" applyAlignment="1" applyProtection="1">
      <alignment wrapText="1"/>
      <protection locked="0"/>
    </xf>
    <xf numFmtId="2" fontId="5" fillId="32" borderId="4" xfId="0" applyNumberFormat="1" applyFont="1" applyFill="1" applyBorder="1" applyAlignment="1" applyProtection="1">
      <alignment horizontal="center" vertical="center" wrapText="1"/>
    </xf>
    <xf numFmtId="0" fontId="10" fillId="32" borderId="10" xfId="0" applyFont="1" applyFill="1" applyBorder="1"/>
    <xf numFmtId="2" fontId="3" fillId="32" borderId="0" xfId="0" applyNumberFormat="1" applyFont="1" applyFill="1"/>
    <xf numFmtId="2" fontId="8" fillId="32" borderId="0" xfId="0" applyNumberFormat="1" applyFont="1" applyFill="1"/>
    <xf numFmtId="2" fontId="1" fillId="32" borderId="0" xfId="0" applyNumberFormat="1" applyFont="1" applyFill="1"/>
    <xf numFmtId="2" fontId="0" fillId="32" borderId="0" xfId="0" applyNumberFormat="1" applyFill="1"/>
    <xf numFmtId="0" fontId="19" fillId="0" borderId="0" xfId="0" applyFont="1" applyFill="1"/>
    <xf numFmtId="0" fontId="2" fillId="0" borderId="0" xfId="0" applyFont="1" applyFill="1"/>
    <xf numFmtId="0" fontId="12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4" xfId="0" applyNumberFormat="1" applyFont="1" applyFill="1" applyBorder="1" applyAlignment="1" applyProtection="1">
      <alignment horizontal="center" vertical="top" wrapText="1"/>
      <protection locked="0"/>
    </xf>
    <xf numFmtId="0" fontId="12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28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31" borderId="2" xfId="0" applyNumberFormat="1" applyFont="1" applyFill="1" applyBorder="1" applyAlignment="1" applyProtection="1">
      <alignment horizontal="center" vertical="center" wrapText="1"/>
    </xf>
    <xf numFmtId="0" fontId="25" fillId="27" borderId="21" xfId="0" applyNumberFormat="1" applyFont="1" applyFill="1" applyBorder="1" applyAlignment="1" applyProtection="1">
      <alignment horizontal="center" vertical="top" wrapText="1"/>
      <protection locked="0"/>
    </xf>
    <xf numFmtId="0" fontId="25" fillId="27" borderId="22" xfId="0" applyNumberFormat="1" applyFont="1" applyFill="1" applyBorder="1" applyAlignment="1" applyProtection="1">
      <alignment horizontal="center" vertical="top" wrapText="1"/>
      <protection locked="0"/>
    </xf>
    <xf numFmtId="49" fontId="11" fillId="31" borderId="4" xfId="0" applyNumberFormat="1" applyFont="1" applyFill="1" applyBorder="1" applyAlignment="1" applyProtection="1">
      <alignment horizontal="center" vertical="center" wrapText="1"/>
    </xf>
    <xf numFmtId="49" fontId="11" fillId="31" borderId="15" xfId="0" applyNumberFormat="1" applyFont="1" applyFill="1" applyBorder="1" applyAlignment="1" applyProtection="1">
      <alignment horizontal="center" vertical="center" wrapText="1"/>
    </xf>
    <xf numFmtId="49" fontId="11" fillId="31" borderId="18" xfId="0" applyNumberFormat="1" applyFont="1" applyFill="1" applyBorder="1" applyAlignment="1" applyProtection="1">
      <alignment horizontal="center" vertical="center" wrapText="1"/>
    </xf>
    <xf numFmtId="49" fontId="21" fillId="31" borderId="2" xfId="0" applyNumberFormat="1" applyFont="1" applyFill="1" applyBorder="1" applyAlignment="1" applyProtection="1">
      <alignment horizontal="center" vertical="center" wrapText="1"/>
    </xf>
    <xf numFmtId="0" fontId="11" fillId="31" borderId="2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164" fontId="22" fillId="0" borderId="12" xfId="0" applyNumberFormat="1" applyFont="1" applyFill="1" applyBorder="1" applyAlignment="1" applyProtection="1">
      <alignment horizontal="center" vertical="center" wrapText="1"/>
    </xf>
    <xf numFmtId="164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5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/>
    <xf numFmtId="0" fontId="8" fillId="0" borderId="18" xfId="0" applyFont="1" applyFill="1" applyBorder="1"/>
    <xf numFmtId="49" fontId="22" fillId="25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/>
    <xf numFmtId="165" fontId="27" fillId="25" borderId="11" xfId="0" applyNumberFormat="1" applyFont="1" applyFill="1" applyBorder="1" applyAlignment="1" applyProtection="1">
      <alignment horizontal="center" vertical="center" wrapText="1"/>
    </xf>
    <xf numFmtId="165" fontId="28" fillId="33" borderId="15" xfId="0" applyNumberFormat="1" applyFont="1" applyFill="1" applyBorder="1" applyAlignment="1" applyProtection="1">
      <alignment horizontal="center" vertical="center" wrapText="1"/>
      <protection locked="0"/>
    </xf>
    <xf numFmtId="165" fontId="28" fillId="29" borderId="15" xfId="0" applyNumberFormat="1" applyFont="1" applyFill="1" applyBorder="1" applyAlignment="1" applyProtection="1">
      <alignment horizontal="center" vertical="center" wrapText="1"/>
      <protection locked="0"/>
    </xf>
    <xf numFmtId="165" fontId="27" fillId="25" borderId="16" xfId="0" applyNumberFormat="1" applyFont="1" applyFill="1" applyBorder="1" applyAlignment="1" applyProtection="1">
      <alignment horizontal="center" vertical="center" wrapText="1"/>
    </xf>
    <xf numFmtId="165" fontId="27" fillId="33" borderId="16" xfId="0" applyNumberFormat="1" applyFont="1" applyFill="1" applyBorder="1" applyAlignment="1" applyProtection="1">
      <alignment horizontal="center" vertical="center" wrapText="1"/>
    </xf>
    <xf numFmtId="2" fontId="28" fillId="29" borderId="18" xfId="0" applyNumberFormat="1" applyFont="1" applyFill="1" applyBorder="1" applyAlignment="1" applyProtection="1">
      <alignment horizontal="center" vertical="center" wrapText="1"/>
      <protection locked="0"/>
    </xf>
    <xf numFmtId="165" fontId="28" fillId="33" borderId="18" xfId="0" applyNumberFormat="1" applyFont="1" applyFill="1" applyBorder="1" applyAlignment="1" applyProtection="1">
      <alignment horizontal="center" vertical="center" wrapText="1"/>
      <protection locked="0"/>
    </xf>
    <xf numFmtId="165" fontId="28" fillId="29" borderId="18" xfId="0" applyNumberFormat="1" applyFont="1" applyFill="1" applyBorder="1" applyAlignment="1" applyProtection="1">
      <alignment horizontal="center" vertical="center" wrapText="1"/>
      <protection locked="0"/>
    </xf>
    <xf numFmtId="2" fontId="29" fillId="0" borderId="5" xfId="0" applyNumberFormat="1" applyFont="1" applyFill="1" applyBorder="1" applyAlignment="1" applyProtection="1">
      <alignment horizontal="center" vertical="center" wrapText="1"/>
    </xf>
    <xf numFmtId="2" fontId="29" fillId="33" borderId="5" xfId="0" applyNumberFormat="1" applyFont="1" applyFill="1" applyBorder="1" applyAlignment="1" applyProtection="1">
      <alignment horizontal="center" vertical="center" wrapText="1"/>
    </xf>
    <xf numFmtId="165" fontId="27" fillId="0" borderId="5" xfId="0" applyNumberFormat="1" applyFont="1" applyFill="1" applyBorder="1" applyAlignment="1" applyProtection="1">
      <alignment horizontal="center" vertical="center" wrapText="1"/>
    </xf>
    <xf numFmtId="2" fontId="27" fillId="0" borderId="5" xfId="0" applyNumberFormat="1" applyFont="1" applyFill="1" applyBorder="1" applyAlignment="1" applyProtection="1">
      <alignment horizontal="center" vertical="center" wrapText="1"/>
    </xf>
    <xf numFmtId="2" fontId="30" fillId="0" borderId="2" xfId="0" applyNumberFormat="1" applyFont="1" applyFill="1" applyBorder="1" applyAlignment="1" applyProtection="1">
      <alignment horizontal="center" vertical="center" wrapText="1"/>
    </xf>
    <xf numFmtId="165" fontId="27" fillId="0" borderId="2" xfId="0" applyNumberFormat="1" applyFont="1" applyFill="1" applyBorder="1" applyAlignment="1" applyProtection="1">
      <alignment horizontal="center" vertical="center" wrapText="1"/>
    </xf>
    <xf numFmtId="2" fontId="27" fillId="33" borderId="2" xfId="0" applyNumberFormat="1" applyFont="1" applyFill="1" applyBorder="1" applyAlignment="1" applyProtection="1">
      <alignment horizontal="center" vertical="center" wrapText="1"/>
    </xf>
    <xf numFmtId="2" fontId="27" fillId="0" borderId="17" xfId="0" applyNumberFormat="1" applyFont="1" applyFill="1" applyBorder="1" applyAlignment="1" applyProtection="1">
      <alignment horizontal="center" vertical="center" wrapText="1"/>
    </xf>
    <xf numFmtId="165" fontId="27" fillId="0" borderId="17" xfId="0" applyNumberFormat="1" applyFont="1" applyFill="1" applyBorder="1" applyAlignment="1" applyProtection="1">
      <alignment horizontal="center" vertical="center" wrapText="1"/>
    </xf>
    <xf numFmtId="2" fontId="27" fillId="33" borderId="5" xfId="0" applyNumberFormat="1" applyFont="1" applyFill="1" applyBorder="1" applyAlignment="1" applyProtection="1">
      <alignment horizontal="center" vertical="center" wrapText="1"/>
    </xf>
    <xf numFmtId="165" fontId="27" fillId="0" borderId="12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49" fontId="22" fillId="0" borderId="17" xfId="0" applyNumberFormat="1" applyFont="1" applyFill="1" applyBorder="1" applyAlignment="1" applyProtection="1">
      <alignment horizontal="center" vertical="center" wrapText="1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2" fontId="30" fillId="33" borderId="2" xfId="0" applyNumberFormat="1" applyFont="1" applyFill="1" applyBorder="1" applyAlignment="1" applyProtection="1">
      <alignment horizontal="center" vertical="center" wrapText="1"/>
    </xf>
    <xf numFmtId="165" fontId="27" fillId="33" borderId="2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0" applyNumberFormat="1" applyFont="1" applyFill="1" applyBorder="1" applyAlignment="1" applyProtection="1">
      <alignment horizontal="right" vertical="center"/>
    </xf>
    <xf numFmtId="49" fontId="31" fillId="0" borderId="13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164" fontId="22" fillId="0" borderId="2" xfId="0" applyNumberFormat="1" applyFont="1" applyFill="1" applyBorder="1" applyAlignment="1" applyProtection="1">
      <alignment horizontal="center" vertical="center" wrapText="1"/>
    </xf>
    <xf numFmtId="164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5" borderId="6" xfId="0" applyNumberFormat="1" applyFont="1" applyFill="1" applyBorder="1" applyAlignment="1" applyProtection="1">
      <alignment horizontal="center" vertical="center" wrapText="1"/>
    </xf>
    <xf numFmtId="49" fontId="24" fillId="25" borderId="7" xfId="0" applyNumberFormat="1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49" fontId="31" fillId="0" borderId="27" xfId="0" applyNumberFormat="1" applyFont="1" applyFill="1" applyBorder="1" applyAlignment="1" applyProtection="1">
      <alignment horizontal="right" vertical="center"/>
    </xf>
    <xf numFmtId="49" fontId="31" fillId="0" borderId="28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49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" xfId="0" applyNumberFormat="1" applyFont="1" applyFill="1" applyBorder="1" applyAlignment="1" applyProtection="1">
      <alignment horizontal="right" vertical="center"/>
    </xf>
    <xf numFmtId="49" fontId="31" fillId="0" borderId="3" xfId="0" applyNumberFormat="1" applyFont="1" applyFill="1" applyBorder="1" applyAlignment="1" applyProtection="1">
      <alignment horizontal="right" vertical="center"/>
    </xf>
    <xf numFmtId="49" fontId="31" fillId="0" borderId="9" xfId="0" applyNumberFormat="1" applyFont="1" applyFill="1" applyBorder="1" applyAlignment="1" applyProtection="1">
      <alignment horizontal="right" vertical="center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3" xfId="0" applyNumberFormat="1" applyFont="1" applyFill="1" applyBorder="1" applyAlignment="1" applyProtection="1">
      <alignment horizontal="center" vertical="center" wrapText="1"/>
    </xf>
    <xf numFmtId="49" fontId="22" fillId="0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28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14" xfId="0" applyNumberFormat="1" applyFont="1" applyFill="1" applyBorder="1" applyAlignment="1" applyProtection="1">
      <alignment horizontal="center" vertical="top" wrapText="1"/>
      <protection locked="0"/>
    </xf>
    <xf numFmtId="164" fontId="22" fillId="0" borderId="12" xfId="0" applyNumberFormat="1" applyFont="1" applyFill="1" applyBorder="1" applyAlignment="1" applyProtection="1">
      <alignment horizontal="center" vertical="center" wrapText="1"/>
    </xf>
    <xf numFmtId="164" fontId="22" fillId="0" borderId="13" xfId="0" applyNumberFormat="1" applyFont="1" applyFill="1" applyBorder="1" applyAlignment="1" applyProtection="1">
      <alignment horizontal="center" vertical="center" wrapText="1"/>
    </xf>
    <xf numFmtId="164" fontId="22" fillId="0" borderId="14" xfId="0" applyNumberFormat="1" applyFont="1" applyFill="1" applyBorder="1" applyAlignment="1" applyProtection="1">
      <alignment horizontal="center" vertical="center" wrapText="1"/>
    </xf>
    <xf numFmtId="0" fontId="11" fillId="6" borderId="1" xfId="0" applyNumberFormat="1" applyFont="1" applyFill="1" applyBorder="1" applyAlignment="1" applyProtection="1">
      <alignment horizontal="left" wrapText="1"/>
    </xf>
    <xf numFmtId="0" fontId="11" fillId="7" borderId="1" xfId="0" applyNumberFormat="1" applyFont="1" applyFill="1" applyBorder="1" applyAlignment="1" applyProtection="1">
      <alignment horizontal="left" wrapText="1"/>
      <protection locked="0"/>
    </xf>
    <xf numFmtId="0" fontId="7" fillId="21" borderId="1" xfId="0" applyNumberFormat="1" applyFont="1" applyFill="1" applyBorder="1" applyAlignment="1" applyProtection="1">
      <alignment horizontal="left" vertical="top" wrapText="1"/>
    </xf>
    <xf numFmtId="0" fontId="7" fillId="22" borderId="1" xfId="0" applyNumberFormat="1" applyFont="1" applyFill="1" applyBorder="1" applyAlignment="1" applyProtection="1">
      <alignment horizontal="left" vertical="top"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0" fontId="5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31" borderId="12" xfId="0" applyNumberFormat="1" applyFont="1" applyFill="1" applyBorder="1" applyAlignment="1" applyProtection="1">
      <alignment horizontal="center" vertical="center" wrapText="1"/>
    </xf>
    <xf numFmtId="0" fontId="23" fillId="31" borderId="14" xfId="0" applyNumberFormat="1" applyFont="1" applyFill="1" applyBorder="1" applyAlignment="1" applyProtection="1">
      <alignment horizontal="center" vertical="center" wrapText="1"/>
      <protection locked="0"/>
    </xf>
    <xf numFmtId="49" fontId="23" fillId="31" borderId="12" xfId="0" applyNumberFormat="1" applyFont="1" applyFill="1" applyBorder="1" applyAlignment="1" applyProtection="1">
      <alignment horizontal="center" vertical="center" wrapText="1"/>
    </xf>
    <xf numFmtId="49" fontId="26" fillId="30" borderId="8" xfId="0" applyNumberFormat="1" applyFont="1" applyFill="1" applyBorder="1" applyAlignment="1" applyProtection="1">
      <alignment horizontal="right" vertical="center" wrapText="1"/>
    </xf>
    <xf numFmtId="49" fontId="26" fillId="30" borderId="3" xfId="0" applyNumberFormat="1" applyFont="1" applyFill="1" applyBorder="1" applyAlignment="1" applyProtection="1">
      <alignment horizontal="right" vertical="center" wrapText="1"/>
    </xf>
    <xf numFmtId="49" fontId="26" fillId="30" borderId="9" xfId="0" applyNumberFormat="1" applyFont="1" applyFill="1" applyBorder="1" applyAlignment="1" applyProtection="1">
      <alignment horizontal="right" vertical="center" wrapText="1"/>
    </xf>
    <xf numFmtId="0" fontId="11" fillId="11" borderId="3" xfId="0" applyNumberFormat="1" applyFont="1" applyFill="1" applyBorder="1" applyAlignment="1" applyProtection="1">
      <alignment horizontal="left" wrapText="1"/>
    </xf>
    <xf numFmtId="0" fontId="11" fillId="12" borderId="3" xfId="0" applyNumberFormat="1" applyFont="1" applyFill="1" applyBorder="1" applyAlignment="1" applyProtection="1">
      <alignment horizontal="left" wrapText="1"/>
      <protection locked="0"/>
    </xf>
    <xf numFmtId="0" fontId="11" fillId="13" borderId="1" xfId="0" applyNumberFormat="1" applyFont="1" applyFill="1" applyBorder="1" applyAlignment="1" applyProtection="1">
      <alignment horizontal="right" vertical="center" wrapText="1"/>
    </xf>
    <xf numFmtId="0" fontId="1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15" borderId="2" xfId="0" applyNumberFormat="1" applyFont="1" applyFill="1" applyBorder="1" applyAlignment="1" applyProtection="1">
      <alignment horizontal="center" vertical="center" wrapText="1"/>
    </xf>
    <xf numFmtId="0" fontId="11" fillId="16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22" fillId="25" borderId="2" xfId="0" applyNumberFormat="1" applyFont="1" applyFill="1" applyBorder="1" applyAlignment="1" applyProtection="1">
      <alignment horizontal="center" vertical="center" wrapText="1"/>
    </xf>
    <xf numFmtId="0" fontId="22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27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27" borderId="26" xfId="0" applyNumberFormat="1" applyFont="1" applyFill="1" applyBorder="1" applyAlignment="1" applyProtection="1">
      <alignment horizontal="center" vertical="center" wrapText="1"/>
      <protection locked="0"/>
    </xf>
    <xf numFmtId="49" fontId="24" fillId="25" borderId="30" xfId="0" applyNumberFormat="1" applyFont="1" applyFill="1" applyBorder="1" applyAlignment="1" applyProtection="1">
      <alignment horizontal="center" vertical="center" wrapText="1"/>
    </xf>
    <xf numFmtId="49" fontId="24" fillId="25" borderId="31" xfId="0" applyNumberFormat="1" applyFont="1" applyFill="1" applyBorder="1" applyAlignment="1" applyProtection="1">
      <alignment horizontal="center" vertical="center" wrapText="1"/>
    </xf>
    <xf numFmtId="0" fontId="25" fillId="27" borderId="19" xfId="0" applyNumberFormat="1" applyFont="1" applyFill="1" applyBorder="1" applyAlignment="1" applyProtection="1">
      <alignment horizontal="center" vertical="top" wrapText="1"/>
      <protection locked="0"/>
    </xf>
    <xf numFmtId="0" fontId="25" fillId="27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5" borderId="25" xfId="0" applyNumberFormat="1" applyFont="1" applyFill="1" applyBorder="1" applyAlignment="1" applyProtection="1">
      <alignment horizontal="center" vertical="center" wrapText="1"/>
    </xf>
    <xf numFmtId="49" fontId="24" fillId="25" borderId="26" xfId="0" applyNumberFormat="1" applyFont="1" applyFill="1" applyBorder="1" applyAlignment="1" applyProtection="1">
      <alignment horizontal="center" vertical="center" wrapText="1"/>
    </xf>
    <xf numFmtId="0" fontId="25" fillId="27" borderId="21" xfId="0" applyNumberFormat="1" applyFont="1" applyFill="1" applyBorder="1" applyAlignment="1" applyProtection="1">
      <alignment horizontal="center" vertical="top" wrapText="1"/>
      <protection locked="0"/>
    </xf>
    <xf numFmtId="0" fontId="25" fillId="27" borderId="22" xfId="0" applyNumberFormat="1" applyFont="1" applyFill="1" applyBorder="1" applyAlignment="1" applyProtection="1">
      <alignment horizontal="center" vertical="top" wrapText="1"/>
      <protection locked="0"/>
    </xf>
    <xf numFmtId="2" fontId="5" fillId="32" borderId="2" xfId="0" applyNumberFormat="1" applyFont="1" applyFill="1" applyBorder="1" applyAlignment="1" applyProtection="1">
      <alignment horizontal="center" vertical="center" wrapText="1"/>
    </xf>
    <xf numFmtId="2" fontId="5" fillId="3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3" xfId="0" applyNumberFormat="1" applyFont="1" applyFill="1" applyBorder="1" applyAlignment="1" applyProtection="1">
      <alignment horizontal="left" wrapText="1"/>
    </xf>
    <xf numFmtId="0" fontId="22" fillId="12" borderId="3" xfId="0" applyNumberFormat="1" applyFont="1" applyFill="1" applyBorder="1" applyAlignment="1" applyProtection="1">
      <alignment horizontal="left" wrapText="1"/>
      <protection locked="0"/>
    </xf>
    <xf numFmtId="0" fontId="14" fillId="0" borderId="1" xfId="0" applyFont="1" applyBorder="1" applyAlignment="1">
      <alignment horizontal="left"/>
    </xf>
    <xf numFmtId="0" fontId="16" fillId="2" borderId="1" xfId="0" applyNumberFormat="1" applyFont="1" applyFill="1" applyBorder="1" applyAlignment="1" applyProtection="1">
      <alignment horizontal="center" wrapText="1"/>
    </xf>
    <xf numFmtId="0" fontId="16" fillId="3" borderId="1" xfId="0" applyNumberFormat="1" applyFont="1" applyFill="1" applyBorder="1" applyAlignment="1" applyProtection="1">
      <alignment horizontal="center" wrapText="1"/>
      <protection locked="0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2" xfId="0" applyNumberFormat="1" applyFont="1" applyFill="1" applyBorder="1" applyAlignment="1" applyProtection="1">
      <alignment horizontal="center" wrapText="1"/>
    </xf>
    <xf numFmtId="0" fontId="11" fillId="10" borderId="2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1" fillId="17" borderId="1" xfId="0" applyNumberFormat="1" applyFont="1" applyFill="1" applyBorder="1" applyAlignment="1" applyProtection="1">
      <alignment horizontal="left" vertical="center" wrapText="1"/>
    </xf>
    <xf numFmtId="0" fontId="11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19" borderId="3" xfId="0" applyNumberFormat="1" applyFont="1" applyFill="1" applyBorder="1" applyAlignment="1" applyProtection="1">
      <alignment horizontal="left" vertical="center" wrapText="1"/>
    </xf>
    <xf numFmtId="0" fontId="11" fillId="20" borderId="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67"/>
  <sheetViews>
    <sheetView tabSelected="1" topLeftCell="B1" zoomScale="40" zoomScaleNormal="40" workbookViewId="0">
      <selection activeCell="L40" sqref="L40"/>
    </sheetView>
  </sheetViews>
  <sheetFormatPr defaultRowHeight="15"/>
  <cols>
    <col min="1" max="1" width="7.42578125" customWidth="1"/>
    <col min="2" max="2" width="49.7109375" customWidth="1"/>
    <col min="3" max="3" width="20.140625" customWidth="1"/>
    <col min="4" max="4" width="3.28515625" customWidth="1"/>
    <col min="5" max="5" width="29" customWidth="1"/>
    <col min="6" max="6" width="13.28515625" customWidth="1"/>
    <col min="7" max="7" width="37.140625" customWidth="1"/>
    <col min="8" max="8" width="50.42578125" customWidth="1"/>
    <col min="9" max="9" width="34.42578125" customWidth="1"/>
    <col min="10" max="10" width="31" style="46" customWidth="1"/>
    <col min="11" max="11" width="32.28515625" customWidth="1"/>
    <col min="12" max="12" width="31.140625" customWidth="1"/>
    <col min="13" max="13" width="13.5703125" customWidth="1"/>
    <col min="14" max="14" width="24.7109375" customWidth="1"/>
    <col min="15" max="15" width="13.85546875" customWidth="1"/>
    <col min="16" max="16" width="5.7109375" customWidth="1"/>
    <col min="17" max="17" width="4.140625" customWidth="1"/>
    <col min="18" max="18" width="10" customWidth="1"/>
    <col min="19" max="19" width="6.7109375" customWidth="1"/>
    <col min="20" max="20" width="17.85546875" customWidth="1"/>
  </cols>
  <sheetData>
    <row r="1" spans="1:20" s="14" customFormat="1" ht="40.15" customHeight="1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0" s="14" customFormat="1" ht="24.6" customHeight="1">
      <c r="A2" s="182" t="s">
        <v>65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1:20" s="14" customFormat="1" ht="25.9" customHeight="1">
      <c r="A3" s="182" t="s">
        <v>66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1:20" s="14" customFormat="1" ht="20.100000000000001" customHeight="1">
      <c r="A4" s="142" t="s">
        <v>1</v>
      </c>
      <c r="B4" s="143"/>
      <c r="C4" s="143"/>
      <c r="D4" s="143"/>
      <c r="E4" s="26"/>
      <c r="F4" s="26"/>
      <c r="G4" s="26"/>
      <c r="H4" s="26"/>
      <c r="I4" s="26"/>
      <c r="J4" s="39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s="14" customFormat="1" ht="20.100000000000001" customHeight="1">
      <c r="A5" s="26"/>
      <c r="B5" s="26"/>
      <c r="C5" s="26"/>
      <c r="D5" s="26"/>
      <c r="E5" s="26"/>
      <c r="F5" s="26"/>
      <c r="G5" s="26"/>
      <c r="H5" s="26"/>
      <c r="I5" s="26"/>
      <c r="J5" s="39"/>
      <c r="K5" s="26"/>
      <c r="L5" s="26"/>
      <c r="M5" s="26"/>
      <c r="N5" s="26"/>
      <c r="O5" s="26"/>
      <c r="P5" s="26"/>
      <c r="Q5" s="26"/>
      <c r="R5" s="26"/>
      <c r="S5" s="184" t="s">
        <v>2</v>
      </c>
      <c r="T5" s="185"/>
    </row>
    <row r="6" spans="1:20" s="14" customFormat="1" ht="20.100000000000001" customHeight="1">
      <c r="A6" s="142" t="s">
        <v>3</v>
      </c>
      <c r="B6" s="143"/>
      <c r="C6" s="143"/>
      <c r="D6" s="143"/>
      <c r="E6" s="143"/>
      <c r="F6" s="143"/>
      <c r="G6" s="154" t="s">
        <v>4</v>
      </c>
      <c r="H6" s="155"/>
      <c r="I6" s="155"/>
      <c r="J6" s="155"/>
      <c r="K6" s="155"/>
      <c r="L6" s="155"/>
      <c r="M6" s="155"/>
      <c r="N6" s="155"/>
      <c r="O6" s="155"/>
      <c r="P6" s="155"/>
      <c r="Q6" s="156" t="s">
        <v>5</v>
      </c>
      <c r="R6" s="157"/>
      <c r="S6" s="158" t="s">
        <v>6</v>
      </c>
      <c r="T6" s="159"/>
    </row>
    <row r="7" spans="1:20" s="14" customFormat="1" ht="20.100000000000001" customHeight="1">
      <c r="A7" s="143"/>
      <c r="B7" s="143"/>
      <c r="C7" s="143"/>
      <c r="D7" s="143"/>
      <c r="E7" s="143"/>
      <c r="F7" s="143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6" t="s">
        <v>7</v>
      </c>
      <c r="R7" s="157"/>
      <c r="S7" s="158" t="s">
        <v>8</v>
      </c>
      <c r="T7" s="159"/>
    </row>
    <row r="8" spans="1:20" s="14" customFormat="1" ht="25.5" customHeight="1">
      <c r="A8" s="142" t="s">
        <v>9</v>
      </c>
      <c r="B8" s="143"/>
      <c r="C8" s="143"/>
      <c r="D8" s="143"/>
      <c r="E8" s="143"/>
      <c r="F8" s="143"/>
      <c r="G8" s="154" t="s">
        <v>10</v>
      </c>
      <c r="H8" s="155"/>
      <c r="I8" s="155"/>
      <c r="J8" s="155"/>
      <c r="K8" s="155"/>
      <c r="L8" s="155"/>
      <c r="M8" s="155"/>
      <c r="N8" s="155"/>
      <c r="O8" s="155"/>
      <c r="P8" s="155"/>
      <c r="Q8" s="156" t="s">
        <v>11</v>
      </c>
      <c r="R8" s="157"/>
      <c r="S8" s="158" t="s">
        <v>12</v>
      </c>
      <c r="T8" s="159"/>
    </row>
    <row r="9" spans="1:20" s="14" customFormat="1" ht="27" customHeight="1">
      <c r="A9" s="142" t="s">
        <v>13</v>
      </c>
      <c r="B9" s="143"/>
      <c r="C9" s="143"/>
      <c r="D9" s="143"/>
      <c r="E9" s="143"/>
      <c r="F9" s="143"/>
      <c r="G9" s="154" t="s">
        <v>14</v>
      </c>
      <c r="H9" s="155"/>
      <c r="I9" s="155"/>
      <c r="J9" s="155"/>
      <c r="K9" s="155"/>
      <c r="L9" s="155"/>
      <c r="M9" s="155"/>
      <c r="N9" s="155"/>
      <c r="O9" s="155"/>
      <c r="P9" s="155"/>
      <c r="Q9" s="156" t="s">
        <v>15</v>
      </c>
      <c r="R9" s="157"/>
      <c r="S9" s="158" t="s">
        <v>16</v>
      </c>
      <c r="T9" s="159"/>
    </row>
    <row r="10" spans="1:20" s="14" customFormat="1" ht="54.75" customHeight="1">
      <c r="A10" s="142" t="s">
        <v>17</v>
      </c>
      <c r="B10" s="143"/>
      <c r="C10" s="143"/>
      <c r="D10" s="143"/>
      <c r="E10" s="143"/>
      <c r="F10" s="143"/>
      <c r="G10" s="177" t="s">
        <v>64</v>
      </c>
      <c r="H10" s="178"/>
      <c r="I10" s="178"/>
      <c r="J10" s="178"/>
      <c r="K10" s="178"/>
      <c r="L10" s="178"/>
      <c r="M10" s="178"/>
      <c r="N10" s="178"/>
      <c r="O10" s="178"/>
      <c r="P10" s="178"/>
      <c r="Q10" s="156" t="s">
        <v>18</v>
      </c>
      <c r="R10" s="157"/>
      <c r="S10" s="158" t="s">
        <v>19</v>
      </c>
      <c r="T10" s="159"/>
    </row>
    <row r="11" spans="1:20" s="14" customFormat="1" ht="49.9" customHeight="1">
      <c r="A11" s="142" t="s">
        <v>20</v>
      </c>
      <c r="B11" s="143"/>
      <c r="C11" s="143"/>
      <c r="D11" s="143"/>
      <c r="E11" s="143"/>
      <c r="F11" s="143"/>
      <c r="G11" s="154" t="s">
        <v>21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6" t="s">
        <v>5</v>
      </c>
      <c r="R11" s="157"/>
      <c r="S11" s="160" t="s">
        <v>21</v>
      </c>
      <c r="T11" s="161"/>
    </row>
    <row r="12" spans="1:20" s="14" customFormat="1" ht="30.6" customHeight="1">
      <c r="A12" s="143"/>
      <c r="B12" s="143"/>
      <c r="C12" s="143"/>
      <c r="D12" s="143"/>
      <c r="E12" s="143"/>
      <c r="F12" s="143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 t="s">
        <v>7</v>
      </c>
      <c r="R12" s="157"/>
      <c r="S12" s="160" t="s">
        <v>21</v>
      </c>
      <c r="T12" s="161"/>
    </row>
    <row r="13" spans="1:20" s="14" customFormat="1" ht="46.9" customHeight="1">
      <c r="A13" s="142" t="s">
        <v>17</v>
      </c>
      <c r="B13" s="143"/>
      <c r="C13" s="143"/>
      <c r="D13" s="143"/>
      <c r="E13" s="143"/>
      <c r="F13" s="143"/>
      <c r="G13" s="154" t="s">
        <v>21</v>
      </c>
      <c r="H13" s="155"/>
      <c r="I13" s="155"/>
      <c r="J13" s="155"/>
      <c r="K13" s="155"/>
      <c r="L13" s="155"/>
      <c r="M13" s="155"/>
      <c r="N13" s="155"/>
      <c r="O13" s="155"/>
      <c r="P13" s="155"/>
      <c r="Q13" s="156" t="s">
        <v>18</v>
      </c>
      <c r="R13" s="157"/>
      <c r="S13" s="160" t="s">
        <v>21</v>
      </c>
      <c r="T13" s="161"/>
    </row>
    <row r="14" spans="1:20" s="14" customFormat="1" ht="27" customHeight="1">
      <c r="A14" s="191" t="s">
        <v>22</v>
      </c>
      <c r="B14" s="192"/>
      <c r="C14" s="192"/>
      <c r="D14" s="192"/>
      <c r="E14" s="192"/>
      <c r="F14" s="192"/>
      <c r="G14" s="193" t="s">
        <v>23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56" t="s">
        <v>24</v>
      </c>
      <c r="R14" s="157"/>
      <c r="S14" s="160" t="s">
        <v>25</v>
      </c>
      <c r="T14" s="161"/>
    </row>
    <row r="15" spans="1:20" s="14" customFormat="1" ht="30.75" customHeight="1">
      <c r="A15" s="142" t="s">
        <v>67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</row>
    <row r="16" spans="1:20" s="8" customFormat="1" ht="20.100000000000001" customHeight="1">
      <c r="A16" s="9"/>
      <c r="B16" s="9"/>
      <c r="C16" s="9"/>
      <c r="D16" s="9"/>
      <c r="E16" s="9"/>
      <c r="F16" s="9"/>
      <c r="G16" s="9"/>
      <c r="H16" s="9"/>
      <c r="I16" s="9"/>
      <c r="J16" s="40"/>
      <c r="K16" s="9"/>
      <c r="L16" s="9"/>
      <c r="M16" s="9"/>
      <c r="N16" s="9"/>
      <c r="O16" s="9"/>
      <c r="P16" s="144" t="s">
        <v>21</v>
      </c>
      <c r="Q16" s="145"/>
      <c r="R16" s="145"/>
      <c r="S16" s="145"/>
      <c r="T16" s="9"/>
    </row>
    <row r="17" spans="1:20" s="8" customFormat="1" ht="60" customHeight="1">
      <c r="A17" s="146" t="s">
        <v>26</v>
      </c>
      <c r="B17" s="146" t="s">
        <v>27</v>
      </c>
      <c r="C17" s="146" t="s">
        <v>28</v>
      </c>
      <c r="D17" s="147"/>
      <c r="E17" s="147"/>
      <c r="F17" s="147"/>
      <c r="G17" s="147"/>
      <c r="H17" s="146" t="s">
        <v>29</v>
      </c>
      <c r="I17" s="146" t="s">
        <v>30</v>
      </c>
      <c r="J17" s="147"/>
      <c r="K17" s="147"/>
      <c r="L17" s="147"/>
      <c r="M17" s="147"/>
      <c r="N17" s="146" t="s">
        <v>31</v>
      </c>
      <c r="O17" s="146" t="s">
        <v>32</v>
      </c>
      <c r="P17" s="147"/>
      <c r="Q17" s="147"/>
      <c r="R17" s="146" t="s">
        <v>33</v>
      </c>
      <c r="S17" s="147"/>
      <c r="T17" s="147"/>
    </row>
    <row r="18" spans="1:20" s="8" customFormat="1" ht="80.099999999999994" customHeight="1">
      <c r="A18" s="147"/>
      <c r="B18" s="147"/>
      <c r="C18" s="146" t="s">
        <v>34</v>
      </c>
      <c r="D18" s="147"/>
      <c r="E18" s="147"/>
      <c r="F18" s="146" t="s">
        <v>35</v>
      </c>
      <c r="G18" s="147"/>
      <c r="H18" s="147"/>
      <c r="I18" s="146" t="s">
        <v>36</v>
      </c>
      <c r="J18" s="175" t="s">
        <v>37</v>
      </c>
      <c r="K18" s="146" t="s">
        <v>38</v>
      </c>
      <c r="L18" s="147"/>
      <c r="M18" s="146" t="s">
        <v>39</v>
      </c>
      <c r="N18" s="147"/>
      <c r="O18" s="147"/>
      <c r="P18" s="147"/>
      <c r="Q18" s="147"/>
      <c r="R18" s="147"/>
      <c r="S18" s="147"/>
      <c r="T18" s="147"/>
    </row>
    <row r="19" spans="1:20" s="8" customFormat="1" ht="68.25" customHeight="1">
      <c r="A19" s="147"/>
      <c r="B19" s="147"/>
      <c r="C19" s="147"/>
      <c r="D19" s="147"/>
      <c r="E19" s="147"/>
      <c r="F19" s="147"/>
      <c r="G19" s="147"/>
      <c r="H19" s="147"/>
      <c r="I19" s="147"/>
      <c r="J19" s="176"/>
      <c r="K19" s="146" t="s">
        <v>40</v>
      </c>
      <c r="L19" s="146" t="s">
        <v>41</v>
      </c>
      <c r="M19" s="147"/>
      <c r="N19" s="147"/>
      <c r="O19" s="147"/>
      <c r="P19" s="147"/>
      <c r="Q19" s="147"/>
      <c r="R19" s="147"/>
      <c r="S19" s="147"/>
      <c r="T19" s="147"/>
    </row>
    <row r="20" spans="1:20" s="8" customFormat="1" ht="35.25" customHeight="1">
      <c r="A20" s="147"/>
      <c r="B20" s="147"/>
      <c r="C20" s="10" t="s">
        <v>42</v>
      </c>
      <c r="D20" s="146" t="s">
        <v>43</v>
      </c>
      <c r="E20" s="147"/>
      <c r="F20" s="147"/>
      <c r="G20" s="147"/>
      <c r="H20" s="147"/>
      <c r="I20" s="147"/>
      <c r="J20" s="176"/>
      <c r="K20" s="147"/>
      <c r="L20" s="147"/>
      <c r="M20" s="147"/>
      <c r="N20" s="147"/>
      <c r="O20" s="147"/>
      <c r="P20" s="147"/>
      <c r="Q20" s="147"/>
      <c r="R20" s="147"/>
      <c r="S20" s="147"/>
      <c r="T20" s="147"/>
    </row>
    <row r="21" spans="1:20" s="8" customFormat="1" ht="15" customHeight="1">
      <c r="A21" s="11" t="s">
        <v>44</v>
      </c>
      <c r="B21" s="7" t="s">
        <v>45</v>
      </c>
      <c r="C21" s="7" t="s">
        <v>46</v>
      </c>
      <c r="D21" s="162" t="s">
        <v>47</v>
      </c>
      <c r="E21" s="147"/>
      <c r="F21" s="162" t="s">
        <v>48</v>
      </c>
      <c r="G21" s="147"/>
      <c r="H21" s="7" t="s">
        <v>49</v>
      </c>
      <c r="I21" s="11" t="s">
        <v>50</v>
      </c>
      <c r="J21" s="41" t="s">
        <v>51</v>
      </c>
      <c r="K21" s="11" t="s">
        <v>52</v>
      </c>
      <c r="L21" s="11" t="s">
        <v>53</v>
      </c>
      <c r="M21" s="12" t="s">
        <v>54</v>
      </c>
      <c r="N21" s="7" t="s">
        <v>55</v>
      </c>
      <c r="O21" s="162" t="s">
        <v>56</v>
      </c>
      <c r="P21" s="147"/>
      <c r="Q21" s="147"/>
      <c r="R21" s="162" t="s">
        <v>16</v>
      </c>
      <c r="S21" s="147"/>
      <c r="T21" s="147"/>
    </row>
    <row r="22" spans="1:20" s="19" customFormat="1" ht="89.25" customHeight="1">
      <c r="A22" s="64" t="s">
        <v>70</v>
      </c>
      <c r="B22" s="58" t="s">
        <v>71</v>
      </c>
      <c r="C22" s="65" t="s">
        <v>72</v>
      </c>
      <c r="D22" s="148" t="s">
        <v>68</v>
      </c>
      <c r="E22" s="149"/>
      <c r="F22" s="150" t="s">
        <v>69</v>
      </c>
      <c r="G22" s="149"/>
      <c r="H22" s="58" t="s">
        <v>73</v>
      </c>
      <c r="I22" s="81">
        <v>880000</v>
      </c>
      <c r="J22" s="82">
        <v>880000</v>
      </c>
      <c r="K22" s="83">
        <v>0</v>
      </c>
      <c r="L22" s="83">
        <v>0</v>
      </c>
      <c r="M22" s="83">
        <v>0</v>
      </c>
      <c r="N22" s="18" t="s">
        <v>74</v>
      </c>
      <c r="O22" s="49"/>
      <c r="P22" s="50"/>
      <c r="Q22" s="51"/>
      <c r="R22" s="49"/>
      <c r="S22" s="50"/>
      <c r="T22" s="51"/>
    </row>
    <row r="23" spans="1:20" s="19" customFormat="1" ht="80.25" customHeight="1">
      <c r="A23" s="64" t="s">
        <v>75</v>
      </c>
      <c r="B23" s="15" t="s">
        <v>63</v>
      </c>
      <c r="C23" s="16"/>
      <c r="D23" s="165"/>
      <c r="E23" s="166"/>
      <c r="F23" s="167" t="s">
        <v>62</v>
      </c>
      <c r="G23" s="168"/>
      <c r="H23" s="17">
        <v>2024</v>
      </c>
      <c r="I23" s="84">
        <v>3468900</v>
      </c>
      <c r="J23" s="85">
        <v>3468900</v>
      </c>
      <c r="K23" s="83">
        <v>0</v>
      </c>
      <c r="L23" s="83">
        <v>0</v>
      </c>
      <c r="M23" s="83">
        <v>0</v>
      </c>
      <c r="N23" s="18"/>
      <c r="O23" s="55"/>
      <c r="P23" s="56"/>
      <c r="Q23" s="57"/>
      <c r="R23" s="55"/>
      <c r="S23" s="56"/>
      <c r="T23" s="57"/>
    </row>
    <row r="24" spans="1:20" s="14" customFormat="1" ht="83.25" customHeight="1">
      <c r="A24" s="64" t="s">
        <v>76</v>
      </c>
      <c r="B24" s="61" t="s">
        <v>77</v>
      </c>
      <c r="C24" s="20"/>
      <c r="D24" s="169"/>
      <c r="E24" s="170"/>
      <c r="F24" s="167" t="s">
        <v>62</v>
      </c>
      <c r="G24" s="168"/>
      <c r="H24" s="24">
        <v>2025</v>
      </c>
      <c r="I24" s="83">
        <v>3129800</v>
      </c>
      <c r="J24" s="82">
        <v>0</v>
      </c>
      <c r="K24" s="83">
        <v>3129800</v>
      </c>
      <c r="L24" s="83">
        <v>0</v>
      </c>
      <c r="M24" s="83">
        <v>0</v>
      </c>
      <c r="N24" s="21"/>
      <c r="O24" s="136"/>
      <c r="P24" s="137"/>
      <c r="Q24" s="138"/>
      <c r="R24" s="136"/>
      <c r="S24" s="137"/>
      <c r="T24" s="138"/>
    </row>
    <row r="25" spans="1:20" s="14" customFormat="1" ht="83.25" customHeight="1">
      <c r="A25" s="64" t="s">
        <v>78</v>
      </c>
      <c r="B25" s="62" t="s">
        <v>79</v>
      </c>
      <c r="C25" s="20"/>
      <c r="D25" s="173"/>
      <c r="E25" s="174"/>
      <c r="F25" s="114" t="s">
        <v>62</v>
      </c>
      <c r="G25" s="115"/>
      <c r="H25" s="24">
        <v>2025</v>
      </c>
      <c r="I25" s="83">
        <v>880000</v>
      </c>
      <c r="J25" s="82">
        <v>0</v>
      </c>
      <c r="K25" s="83">
        <v>880000</v>
      </c>
      <c r="L25" s="83">
        <v>0</v>
      </c>
      <c r="M25" s="83">
        <v>0</v>
      </c>
      <c r="N25" s="21"/>
      <c r="O25" s="136"/>
      <c r="P25" s="137"/>
      <c r="Q25" s="138"/>
      <c r="R25" s="136"/>
      <c r="S25" s="137"/>
      <c r="T25" s="138"/>
    </row>
    <row r="26" spans="1:20" s="14" customFormat="1" ht="77.25" customHeight="1">
      <c r="A26" s="64" t="s">
        <v>80</v>
      </c>
      <c r="B26" s="62" t="s">
        <v>81</v>
      </c>
      <c r="C26" s="20"/>
      <c r="D26" s="59"/>
      <c r="E26" s="60"/>
      <c r="F26" s="114" t="s">
        <v>62</v>
      </c>
      <c r="G26" s="115"/>
      <c r="H26" s="24">
        <v>2025</v>
      </c>
      <c r="I26" s="83">
        <v>559800</v>
      </c>
      <c r="J26" s="82">
        <v>0</v>
      </c>
      <c r="K26" s="83">
        <v>559800</v>
      </c>
      <c r="L26" s="83">
        <v>0</v>
      </c>
      <c r="M26" s="83">
        <v>0</v>
      </c>
      <c r="N26" s="21"/>
      <c r="O26" s="52"/>
      <c r="P26" s="53"/>
      <c r="Q26" s="54"/>
      <c r="R26" s="52"/>
      <c r="S26" s="53"/>
      <c r="T26" s="54"/>
    </row>
    <row r="27" spans="1:20" s="14" customFormat="1" ht="83.25" customHeight="1">
      <c r="A27" s="64" t="s">
        <v>82</v>
      </c>
      <c r="B27" s="22" t="s">
        <v>83</v>
      </c>
      <c r="C27" s="20"/>
      <c r="D27" s="59"/>
      <c r="E27" s="60"/>
      <c r="F27" s="114" t="s">
        <v>62</v>
      </c>
      <c r="G27" s="115"/>
      <c r="H27" s="24">
        <v>2026</v>
      </c>
      <c r="I27" s="83">
        <v>3209700</v>
      </c>
      <c r="J27" s="82">
        <v>0</v>
      </c>
      <c r="K27" s="83">
        <v>0</v>
      </c>
      <c r="L27" s="83">
        <v>3209700</v>
      </c>
      <c r="M27" s="83">
        <v>0</v>
      </c>
      <c r="N27" s="21"/>
      <c r="O27" s="52"/>
      <c r="P27" s="53"/>
      <c r="Q27" s="54"/>
      <c r="R27" s="52"/>
      <c r="S27" s="53"/>
      <c r="T27" s="54"/>
    </row>
    <row r="28" spans="1:20" s="14" customFormat="1" ht="84.75" customHeight="1">
      <c r="A28" s="64" t="s">
        <v>84</v>
      </c>
      <c r="B28" s="62" t="s">
        <v>85</v>
      </c>
      <c r="C28" s="20"/>
      <c r="D28" s="59"/>
      <c r="E28" s="60"/>
      <c r="F28" s="114" t="s">
        <v>62</v>
      </c>
      <c r="G28" s="115"/>
      <c r="H28" s="24">
        <v>2026</v>
      </c>
      <c r="I28" s="83">
        <v>880000</v>
      </c>
      <c r="J28" s="82">
        <v>0</v>
      </c>
      <c r="K28" s="83">
        <v>0</v>
      </c>
      <c r="L28" s="83">
        <v>880000</v>
      </c>
      <c r="M28" s="83">
        <v>0</v>
      </c>
      <c r="N28" s="21"/>
      <c r="O28" s="52"/>
      <c r="P28" s="53"/>
      <c r="Q28" s="54"/>
      <c r="R28" s="52"/>
      <c r="S28" s="53"/>
      <c r="T28" s="54"/>
    </row>
    <row r="29" spans="1:20" s="14" customFormat="1" ht="84.75" customHeight="1">
      <c r="A29" s="64" t="s">
        <v>87</v>
      </c>
      <c r="B29" s="63" t="s">
        <v>86</v>
      </c>
      <c r="C29" s="23"/>
      <c r="D29" s="169"/>
      <c r="E29" s="170"/>
      <c r="F29" s="171" t="s">
        <v>62</v>
      </c>
      <c r="G29" s="172"/>
      <c r="H29" s="25">
        <v>2026</v>
      </c>
      <c r="I29" s="86">
        <v>559800</v>
      </c>
      <c r="J29" s="87">
        <v>0</v>
      </c>
      <c r="K29" s="88">
        <v>0</v>
      </c>
      <c r="L29" s="88">
        <v>559800</v>
      </c>
      <c r="M29" s="88">
        <v>0</v>
      </c>
      <c r="N29" s="21"/>
      <c r="O29" s="136"/>
      <c r="P29" s="137"/>
      <c r="Q29" s="138"/>
      <c r="R29" s="136"/>
      <c r="S29" s="137"/>
      <c r="T29" s="138"/>
    </row>
    <row r="30" spans="1:20" s="27" customFormat="1" ht="56.45" customHeight="1">
      <c r="A30" s="151" t="s">
        <v>61</v>
      </c>
      <c r="B30" s="152"/>
      <c r="C30" s="152"/>
      <c r="D30" s="152"/>
      <c r="E30" s="152"/>
      <c r="F30" s="152"/>
      <c r="G30" s="152"/>
      <c r="H30" s="153"/>
      <c r="I30" s="89">
        <f>J30+K30+L30</f>
        <v>13904957.879999999</v>
      </c>
      <c r="J30" s="90">
        <f>J31+J32+J33+J34+J35+J36+J37+J38+J39+J40+J41+J42+J43+J44+J45+J46+J47+J48+J50+J51+J52+J53+J54+J55+J56+J57+J49</f>
        <v>4685857.88</v>
      </c>
      <c r="K30" s="89">
        <f>K31+K32+K33+K34+K35+K36+K37+K38+K39+K40+K41+K42+K43+K44+K45+K46+K47+K48+K50+K51+K52+K53+K54+K55+K56+K57+K49</f>
        <v>4569600</v>
      </c>
      <c r="L30" s="89">
        <f>L31+L32+L33+L34+L35+L36+L37+L38+L39+L40+L41+L42+L43+L44+L45+L46+L47+L48+L50+L51+L52+L53+L54+L55+L56+L57+L49</f>
        <v>4649500</v>
      </c>
      <c r="M30" s="91">
        <v>0</v>
      </c>
      <c r="N30" s="79" t="s">
        <v>21</v>
      </c>
      <c r="O30" s="163" t="s">
        <v>21</v>
      </c>
      <c r="P30" s="164"/>
      <c r="Q30" s="164"/>
      <c r="R30" s="163" t="s">
        <v>21</v>
      </c>
      <c r="S30" s="164"/>
      <c r="T30" s="164"/>
    </row>
    <row r="31" spans="1:20" s="47" customFormat="1" ht="49.15" customHeight="1">
      <c r="A31" s="109" t="s">
        <v>88</v>
      </c>
      <c r="B31" s="110"/>
      <c r="C31" s="110"/>
      <c r="D31" s="110"/>
      <c r="E31" s="110"/>
      <c r="F31" s="110"/>
      <c r="G31" s="110"/>
      <c r="H31" s="111"/>
      <c r="I31" s="92">
        <f>J31+K31+L31</f>
        <v>1218068.55</v>
      </c>
      <c r="J31" s="105">
        <v>363868.55</v>
      </c>
      <c r="K31" s="93">
        <v>427100</v>
      </c>
      <c r="L31" s="93">
        <v>427100</v>
      </c>
      <c r="M31" s="94">
        <v>0</v>
      </c>
      <c r="N31" s="100"/>
      <c r="O31" s="127"/>
      <c r="P31" s="128"/>
      <c r="Q31" s="129"/>
      <c r="R31" s="127"/>
      <c r="S31" s="128"/>
      <c r="T31" s="129"/>
    </row>
    <row r="32" spans="1:20" s="47" customFormat="1" ht="38.450000000000003" customHeight="1">
      <c r="A32" s="109" t="s">
        <v>89</v>
      </c>
      <c r="B32" s="110"/>
      <c r="C32" s="110"/>
      <c r="D32" s="110"/>
      <c r="E32" s="110"/>
      <c r="F32" s="110"/>
      <c r="G32" s="110"/>
      <c r="H32" s="111"/>
      <c r="I32" s="92">
        <f t="shared" ref="I32:I51" si="0">J32+K32+L32</f>
        <v>900000</v>
      </c>
      <c r="J32" s="105">
        <v>300000</v>
      </c>
      <c r="K32" s="93">
        <v>300000</v>
      </c>
      <c r="L32" s="93">
        <v>300000</v>
      </c>
      <c r="M32" s="94">
        <v>0</v>
      </c>
      <c r="N32" s="100"/>
      <c r="O32" s="127"/>
      <c r="P32" s="128"/>
      <c r="Q32" s="129"/>
      <c r="R32" s="127"/>
      <c r="S32" s="128"/>
      <c r="T32" s="129"/>
    </row>
    <row r="33" spans="1:20" s="47" customFormat="1" ht="39.6" customHeight="1">
      <c r="A33" s="109" t="s">
        <v>90</v>
      </c>
      <c r="B33" s="110"/>
      <c r="C33" s="110"/>
      <c r="D33" s="110"/>
      <c r="E33" s="110"/>
      <c r="F33" s="110"/>
      <c r="G33" s="110"/>
      <c r="H33" s="111"/>
      <c r="I33" s="92">
        <f t="shared" si="0"/>
        <v>68190</v>
      </c>
      <c r="J33" s="106">
        <v>24990</v>
      </c>
      <c r="K33" s="94">
        <v>21600</v>
      </c>
      <c r="L33" s="94">
        <v>21600</v>
      </c>
      <c r="M33" s="94">
        <v>0</v>
      </c>
      <c r="N33" s="100" t="s">
        <v>21</v>
      </c>
      <c r="O33" s="107" t="s">
        <v>21</v>
      </c>
      <c r="P33" s="108"/>
      <c r="Q33" s="108"/>
      <c r="R33" s="107" t="s">
        <v>21</v>
      </c>
      <c r="S33" s="108"/>
      <c r="T33" s="108"/>
    </row>
    <row r="34" spans="1:20" s="47" customFormat="1" ht="36" customHeight="1">
      <c r="A34" s="109" t="s">
        <v>91</v>
      </c>
      <c r="B34" s="110"/>
      <c r="C34" s="110"/>
      <c r="D34" s="110"/>
      <c r="E34" s="110"/>
      <c r="F34" s="110"/>
      <c r="G34" s="110"/>
      <c r="H34" s="111"/>
      <c r="I34" s="92">
        <f t="shared" si="0"/>
        <v>2100</v>
      </c>
      <c r="J34" s="105">
        <v>700</v>
      </c>
      <c r="K34" s="94">
        <v>700</v>
      </c>
      <c r="L34" s="94">
        <v>700</v>
      </c>
      <c r="M34" s="94">
        <v>0</v>
      </c>
      <c r="N34" s="100"/>
      <c r="O34" s="127"/>
      <c r="P34" s="128"/>
      <c r="Q34" s="129"/>
      <c r="R34" s="127"/>
      <c r="S34" s="128"/>
      <c r="T34" s="129"/>
    </row>
    <row r="35" spans="1:20" s="47" customFormat="1" ht="38.450000000000003" customHeight="1">
      <c r="A35" s="109" t="s">
        <v>92</v>
      </c>
      <c r="B35" s="110"/>
      <c r="C35" s="110"/>
      <c r="D35" s="110"/>
      <c r="E35" s="110"/>
      <c r="F35" s="110"/>
      <c r="G35" s="110"/>
      <c r="H35" s="111"/>
      <c r="I35" s="92">
        <f t="shared" si="0"/>
        <v>40200</v>
      </c>
      <c r="J35" s="105">
        <v>13400</v>
      </c>
      <c r="K35" s="93">
        <v>13400</v>
      </c>
      <c r="L35" s="93">
        <v>13400</v>
      </c>
      <c r="M35" s="94">
        <v>0</v>
      </c>
      <c r="N35" s="100" t="s">
        <v>21</v>
      </c>
      <c r="O35" s="107" t="s">
        <v>21</v>
      </c>
      <c r="P35" s="108"/>
      <c r="Q35" s="108"/>
      <c r="R35" s="107" t="s">
        <v>21</v>
      </c>
      <c r="S35" s="108"/>
      <c r="T35" s="108"/>
    </row>
    <row r="36" spans="1:20" s="47" customFormat="1" ht="37.15" customHeight="1">
      <c r="A36" s="109" t="s">
        <v>93</v>
      </c>
      <c r="B36" s="110"/>
      <c r="C36" s="110"/>
      <c r="D36" s="110"/>
      <c r="E36" s="110"/>
      <c r="F36" s="110"/>
      <c r="G36" s="110"/>
      <c r="H36" s="111"/>
      <c r="I36" s="92">
        <f t="shared" si="0"/>
        <v>588043.61</v>
      </c>
      <c r="J36" s="105">
        <v>78043.61</v>
      </c>
      <c r="K36" s="94">
        <v>255000</v>
      </c>
      <c r="L36" s="94">
        <v>255000</v>
      </c>
      <c r="M36" s="94">
        <v>0</v>
      </c>
      <c r="N36" s="100" t="s">
        <v>21</v>
      </c>
      <c r="O36" s="107" t="s">
        <v>21</v>
      </c>
      <c r="P36" s="108"/>
      <c r="Q36" s="108"/>
      <c r="R36" s="107" t="s">
        <v>21</v>
      </c>
      <c r="S36" s="108"/>
      <c r="T36" s="108"/>
    </row>
    <row r="37" spans="1:20" s="47" customFormat="1" ht="34.9" customHeight="1">
      <c r="A37" s="109" t="s">
        <v>94</v>
      </c>
      <c r="B37" s="110"/>
      <c r="C37" s="110"/>
      <c r="D37" s="110"/>
      <c r="E37" s="110"/>
      <c r="F37" s="110"/>
      <c r="G37" s="110"/>
      <c r="H37" s="111"/>
      <c r="I37" s="92">
        <f t="shared" si="0"/>
        <v>1000</v>
      </c>
      <c r="J37" s="105">
        <v>0</v>
      </c>
      <c r="K37" s="94">
        <v>500</v>
      </c>
      <c r="L37" s="94">
        <v>500</v>
      </c>
      <c r="M37" s="94">
        <v>0</v>
      </c>
      <c r="N37" s="100" t="s">
        <v>21</v>
      </c>
      <c r="O37" s="107" t="s">
        <v>21</v>
      </c>
      <c r="P37" s="108"/>
      <c r="Q37" s="108"/>
      <c r="R37" s="107" t="s">
        <v>21</v>
      </c>
      <c r="S37" s="108"/>
      <c r="T37" s="108"/>
    </row>
    <row r="38" spans="1:20" s="47" customFormat="1" ht="42" customHeight="1">
      <c r="A38" s="109" t="s">
        <v>95</v>
      </c>
      <c r="B38" s="110"/>
      <c r="C38" s="110"/>
      <c r="D38" s="110"/>
      <c r="E38" s="110"/>
      <c r="F38" s="110"/>
      <c r="G38" s="110"/>
      <c r="H38" s="111"/>
      <c r="I38" s="92">
        <f t="shared" si="0"/>
        <v>6750412.6500000004</v>
      </c>
      <c r="J38" s="105">
        <v>2561512.65</v>
      </c>
      <c r="K38" s="94">
        <v>2054500</v>
      </c>
      <c r="L38" s="94">
        <v>2134400</v>
      </c>
      <c r="M38" s="94">
        <v>0</v>
      </c>
      <c r="N38" s="100" t="s">
        <v>21</v>
      </c>
      <c r="O38" s="107" t="s">
        <v>21</v>
      </c>
      <c r="P38" s="108"/>
      <c r="Q38" s="108"/>
      <c r="R38" s="107" t="s">
        <v>21</v>
      </c>
      <c r="S38" s="108"/>
      <c r="T38" s="108"/>
    </row>
    <row r="39" spans="1:20" s="47" customFormat="1" ht="37.15" customHeight="1">
      <c r="A39" s="109" t="s">
        <v>96</v>
      </c>
      <c r="B39" s="110"/>
      <c r="C39" s="110"/>
      <c r="D39" s="110"/>
      <c r="E39" s="110"/>
      <c r="F39" s="110"/>
      <c r="G39" s="110"/>
      <c r="H39" s="111"/>
      <c r="I39" s="92">
        <f t="shared" si="0"/>
        <v>750000</v>
      </c>
      <c r="J39" s="95">
        <v>250000</v>
      </c>
      <c r="K39" s="94">
        <v>250000</v>
      </c>
      <c r="L39" s="94">
        <v>250000</v>
      </c>
      <c r="M39" s="94">
        <v>0</v>
      </c>
      <c r="N39" s="100"/>
      <c r="O39" s="127"/>
      <c r="P39" s="128"/>
      <c r="Q39" s="129"/>
      <c r="R39" s="127"/>
      <c r="S39" s="128"/>
      <c r="T39" s="129"/>
    </row>
    <row r="40" spans="1:20" s="47" customFormat="1" ht="37.15" customHeight="1">
      <c r="A40" s="109" t="s">
        <v>97</v>
      </c>
      <c r="B40" s="110"/>
      <c r="C40" s="110"/>
      <c r="D40" s="110"/>
      <c r="E40" s="110"/>
      <c r="F40" s="110"/>
      <c r="G40" s="110"/>
      <c r="H40" s="111"/>
      <c r="I40" s="92">
        <f>J40+K40+L40</f>
        <v>0</v>
      </c>
      <c r="J40" s="95">
        <v>0</v>
      </c>
      <c r="K40" s="94">
        <v>0</v>
      </c>
      <c r="L40" s="94">
        <v>0</v>
      </c>
      <c r="M40" s="94">
        <v>0</v>
      </c>
      <c r="N40" s="100"/>
      <c r="O40" s="102"/>
      <c r="P40" s="103"/>
      <c r="Q40" s="104"/>
      <c r="R40" s="102"/>
      <c r="S40" s="103"/>
      <c r="T40" s="104"/>
    </row>
    <row r="41" spans="1:20" s="47" customFormat="1" ht="37.15" customHeight="1">
      <c r="A41" s="109" t="s">
        <v>98</v>
      </c>
      <c r="B41" s="110"/>
      <c r="C41" s="110"/>
      <c r="D41" s="110"/>
      <c r="E41" s="110"/>
      <c r="F41" s="110"/>
      <c r="G41" s="110"/>
      <c r="H41" s="111"/>
      <c r="I41" s="92">
        <f t="shared" si="0"/>
        <v>60000</v>
      </c>
      <c r="J41" s="95">
        <v>0</v>
      </c>
      <c r="K41" s="94">
        <v>30000</v>
      </c>
      <c r="L41" s="94">
        <v>30000</v>
      </c>
      <c r="M41" s="94">
        <v>0</v>
      </c>
      <c r="N41" s="100" t="s">
        <v>21</v>
      </c>
      <c r="O41" s="107" t="s">
        <v>21</v>
      </c>
      <c r="P41" s="108"/>
      <c r="Q41" s="108"/>
      <c r="R41" s="107" t="s">
        <v>21</v>
      </c>
      <c r="S41" s="108"/>
      <c r="T41" s="108"/>
    </row>
    <row r="42" spans="1:20" s="47" customFormat="1" ht="37.15" customHeight="1">
      <c r="A42" s="109" t="s">
        <v>99</v>
      </c>
      <c r="B42" s="110"/>
      <c r="C42" s="110"/>
      <c r="D42" s="110"/>
      <c r="E42" s="110"/>
      <c r="F42" s="110"/>
      <c r="G42" s="110"/>
      <c r="H42" s="111"/>
      <c r="I42" s="92">
        <f t="shared" si="0"/>
        <v>10000</v>
      </c>
      <c r="J42" s="95">
        <v>0</v>
      </c>
      <c r="K42" s="94">
        <v>5000</v>
      </c>
      <c r="L42" s="94">
        <v>5000</v>
      </c>
      <c r="M42" s="94">
        <v>0</v>
      </c>
      <c r="N42" s="100"/>
      <c r="O42" s="127"/>
      <c r="P42" s="128"/>
      <c r="Q42" s="129"/>
      <c r="R42" s="127"/>
      <c r="S42" s="128"/>
      <c r="T42" s="129"/>
    </row>
    <row r="43" spans="1:20" s="47" customFormat="1" ht="39.6" customHeight="1">
      <c r="A43" s="109" t="s">
        <v>100</v>
      </c>
      <c r="B43" s="110"/>
      <c r="C43" s="110"/>
      <c r="D43" s="110"/>
      <c r="E43" s="110"/>
      <c r="F43" s="110"/>
      <c r="G43" s="110"/>
      <c r="H43" s="111"/>
      <c r="I43" s="92">
        <f t="shared" si="0"/>
        <v>0</v>
      </c>
      <c r="J43" s="95">
        <v>0</v>
      </c>
      <c r="K43" s="94">
        <v>0</v>
      </c>
      <c r="L43" s="94">
        <v>0</v>
      </c>
      <c r="M43" s="94">
        <v>0</v>
      </c>
      <c r="N43" s="100"/>
      <c r="O43" s="102"/>
      <c r="P43" s="103"/>
      <c r="Q43" s="104"/>
      <c r="R43" s="102"/>
      <c r="S43" s="103"/>
      <c r="T43" s="104"/>
    </row>
    <row r="44" spans="1:20" s="47" customFormat="1" ht="40.9" customHeight="1">
      <c r="A44" s="109" t="s">
        <v>113</v>
      </c>
      <c r="B44" s="110"/>
      <c r="C44" s="110"/>
      <c r="D44" s="110"/>
      <c r="E44" s="110"/>
      <c r="F44" s="110"/>
      <c r="G44" s="110"/>
      <c r="H44" s="111"/>
      <c r="I44" s="92">
        <f t="shared" si="0"/>
        <v>99999.73</v>
      </c>
      <c r="J44" s="95">
        <v>99999.73</v>
      </c>
      <c r="K44" s="94">
        <v>0</v>
      </c>
      <c r="L44" s="94">
        <v>0</v>
      </c>
      <c r="M44" s="94">
        <v>0</v>
      </c>
      <c r="N44" s="100"/>
      <c r="O44" s="102"/>
      <c r="P44" s="103"/>
      <c r="Q44" s="104"/>
      <c r="R44" s="102"/>
      <c r="S44" s="103"/>
      <c r="T44" s="104"/>
    </row>
    <row r="45" spans="1:20" s="47" customFormat="1" ht="39.6" customHeight="1">
      <c r="A45" s="109" t="s">
        <v>101</v>
      </c>
      <c r="B45" s="110"/>
      <c r="C45" s="110"/>
      <c r="D45" s="110"/>
      <c r="E45" s="110"/>
      <c r="F45" s="110"/>
      <c r="G45" s="110"/>
      <c r="H45" s="111"/>
      <c r="I45" s="92">
        <f t="shared" si="0"/>
        <v>309243.33999999997</v>
      </c>
      <c r="J45" s="95">
        <v>129243.34</v>
      </c>
      <c r="K45" s="94">
        <v>90000</v>
      </c>
      <c r="L45" s="94">
        <v>90000</v>
      </c>
      <c r="M45" s="94">
        <v>0</v>
      </c>
      <c r="N45" s="100" t="s">
        <v>21</v>
      </c>
      <c r="O45" s="107" t="s">
        <v>21</v>
      </c>
      <c r="P45" s="108"/>
      <c r="Q45" s="108"/>
      <c r="R45" s="107" t="s">
        <v>21</v>
      </c>
      <c r="S45" s="108"/>
      <c r="T45" s="108"/>
    </row>
    <row r="46" spans="1:20" s="47" customFormat="1" ht="37.15" customHeight="1">
      <c r="A46" s="109" t="s">
        <v>102</v>
      </c>
      <c r="B46" s="110"/>
      <c r="C46" s="110"/>
      <c r="D46" s="110"/>
      <c r="E46" s="110"/>
      <c r="F46" s="110"/>
      <c r="G46" s="110"/>
      <c r="H46" s="111"/>
      <c r="I46" s="92">
        <f t="shared" ref="I46" si="1">J46+K46+L46</f>
        <v>750000</v>
      </c>
      <c r="J46" s="95">
        <v>250000</v>
      </c>
      <c r="K46" s="94">
        <v>250000</v>
      </c>
      <c r="L46" s="94">
        <v>250000</v>
      </c>
      <c r="M46" s="94">
        <v>0</v>
      </c>
      <c r="N46" s="100" t="s">
        <v>21</v>
      </c>
      <c r="O46" s="107" t="s">
        <v>21</v>
      </c>
      <c r="P46" s="108"/>
      <c r="Q46" s="108"/>
      <c r="R46" s="107" t="s">
        <v>21</v>
      </c>
      <c r="S46" s="108"/>
      <c r="T46" s="108"/>
    </row>
    <row r="47" spans="1:20" s="47" customFormat="1" ht="38.450000000000003" customHeight="1">
      <c r="A47" s="109" t="s">
        <v>103</v>
      </c>
      <c r="B47" s="110"/>
      <c r="C47" s="110"/>
      <c r="D47" s="110"/>
      <c r="E47" s="110"/>
      <c r="F47" s="110"/>
      <c r="G47" s="110"/>
      <c r="H47" s="111"/>
      <c r="I47" s="92">
        <f t="shared" si="0"/>
        <v>1119600</v>
      </c>
      <c r="J47" s="95">
        <v>0</v>
      </c>
      <c r="K47" s="94">
        <v>559800</v>
      </c>
      <c r="L47" s="94">
        <v>559800</v>
      </c>
      <c r="M47" s="94">
        <v>0</v>
      </c>
      <c r="N47" s="100" t="s">
        <v>21</v>
      </c>
      <c r="O47" s="112"/>
      <c r="P47" s="113"/>
      <c r="Q47" s="113"/>
      <c r="R47" s="107" t="s">
        <v>21</v>
      </c>
      <c r="S47" s="108"/>
      <c r="T47" s="108"/>
    </row>
    <row r="48" spans="1:20" s="47" customFormat="1" ht="38.450000000000003" customHeight="1">
      <c r="A48" s="109" t="s">
        <v>104</v>
      </c>
      <c r="B48" s="110"/>
      <c r="C48" s="110"/>
      <c r="D48" s="110"/>
      <c r="E48" s="110"/>
      <c r="F48" s="110"/>
      <c r="G48" s="110"/>
      <c r="H48" s="111"/>
      <c r="I48" s="92">
        <f>J48+K48+L48</f>
        <v>304100</v>
      </c>
      <c r="J48" s="95">
        <v>304100</v>
      </c>
      <c r="K48" s="94">
        <v>0</v>
      </c>
      <c r="L48" s="94">
        <v>0</v>
      </c>
      <c r="M48" s="94">
        <v>0</v>
      </c>
      <c r="N48" s="100"/>
      <c r="O48" s="67"/>
      <c r="P48" s="68"/>
      <c r="Q48" s="69"/>
      <c r="R48" s="102"/>
      <c r="S48" s="70"/>
      <c r="T48" s="71"/>
    </row>
    <row r="49" spans="1:20" s="47" customFormat="1" ht="39.75" customHeight="1">
      <c r="A49" s="109" t="s">
        <v>105</v>
      </c>
      <c r="B49" s="110"/>
      <c r="C49" s="110"/>
      <c r="D49" s="110"/>
      <c r="E49" s="110"/>
      <c r="F49" s="110"/>
      <c r="G49" s="110"/>
      <c r="H49" s="111"/>
      <c r="I49" s="94">
        <v>0</v>
      </c>
      <c r="J49" s="95">
        <v>0</v>
      </c>
      <c r="K49" s="94">
        <v>0</v>
      </c>
      <c r="L49" s="94">
        <v>0</v>
      </c>
      <c r="M49" s="94">
        <v>0</v>
      </c>
      <c r="N49" s="100"/>
      <c r="O49" s="67"/>
      <c r="P49" s="68"/>
      <c r="Q49" s="69"/>
      <c r="R49" s="102"/>
      <c r="S49" s="70"/>
      <c r="T49" s="71"/>
    </row>
    <row r="50" spans="1:20" s="47" customFormat="1" ht="37.15" customHeight="1">
      <c r="A50" s="109" t="s">
        <v>106</v>
      </c>
      <c r="B50" s="110"/>
      <c r="C50" s="110"/>
      <c r="D50" s="110"/>
      <c r="E50" s="110"/>
      <c r="F50" s="110"/>
      <c r="G50" s="110"/>
      <c r="H50" s="111"/>
      <c r="I50" s="92">
        <f t="shared" si="0"/>
        <v>250000</v>
      </c>
      <c r="J50" s="95">
        <v>0</v>
      </c>
      <c r="K50" s="94">
        <v>50000</v>
      </c>
      <c r="L50" s="94">
        <v>200000</v>
      </c>
      <c r="M50" s="94">
        <v>0</v>
      </c>
      <c r="N50" s="100"/>
      <c r="O50" s="139"/>
      <c r="P50" s="140"/>
      <c r="Q50" s="141"/>
      <c r="R50" s="127"/>
      <c r="S50" s="128"/>
      <c r="T50" s="129"/>
    </row>
    <row r="51" spans="1:20" s="47" customFormat="1" ht="37.15" customHeight="1">
      <c r="A51" s="119" t="s">
        <v>107</v>
      </c>
      <c r="B51" s="120"/>
      <c r="C51" s="120"/>
      <c r="D51" s="120"/>
      <c r="E51" s="120"/>
      <c r="F51" s="120"/>
      <c r="G51" s="120"/>
      <c r="H51" s="121"/>
      <c r="I51" s="96">
        <f t="shared" si="0"/>
        <v>0</v>
      </c>
      <c r="J51" s="95">
        <v>0</v>
      </c>
      <c r="K51" s="97">
        <v>0</v>
      </c>
      <c r="L51" s="97">
        <v>0</v>
      </c>
      <c r="M51" s="97">
        <v>0</v>
      </c>
      <c r="N51" s="101" t="s">
        <v>21</v>
      </c>
      <c r="O51" s="122" t="s">
        <v>21</v>
      </c>
      <c r="P51" s="123"/>
      <c r="Q51" s="123"/>
      <c r="R51" s="122" t="s">
        <v>21</v>
      </c>
      <c r="S51" s="123"/>
      <c r="T51" s="123"/>
    </row>
    <row r="52" spans="1:20" s="47" customFormat="1" ht="2.25" customHeight="1">
      <c r="A52" s="124"/>
      <c r="B52" s="125"/>
      <c r="C52" s="125"/>
      <c r="D52" s="125"/>
      <c r="E52" s="125"/>
      <c r="F52" s="125"/>
      <c r="G52" s="125"/>
      <c r="H52" s="126"/>
      <c r="I52" s="92"/>
      <c r="J52" s="98"/>
      <c r="K52" s="91"/>
      <c r="L52" s="91"/>
      <c r="M52" s="91"/>
      <c r="N52" s="72"/>
      <c r="O52" s="73"/>
      <c r="P52" s="74"/>
      <c r="Q52" s="75"/>
      <c r="R52" s="73"/>
      <c r="S52" s="74"/>
      <c r="T52" s="75"/>
    </row>
    <row r="53" spans="1:20" s="47" customFormat="1" ht="40.9" customHeight="1">
      <c r="A53" s="109" t="s">
        <v>108</v>
      </c>
      <c r="B53" s="110"/>
      <c r="C53" s="110"/>
      <c r="D53" s="110"/>
      <c r="E53" s="110"/>
      <c r="F53" s="110"/>
      <c r="G53" s="110"/>
      <c r="H53" s="111"/>
      <c r="I53" s="92">
        <f t="shared" ref="I53:I57" si="2">J53+K53+L53</f>
        <v>0</v>
      </c>
      <c r="J53" s="95">
        <v>0</v>
      </c>
      <c r="K53" s="94">
        <v>0</v>
      </c>
      <c r="L53" s="94">
        <v>0</v>
      </c>
      <c r="M53" s="94">
        <v>0</v>
      </c>
      <c r="N53" s="66"/>
      <c r="O53" s="127"/>
      <c r="P53" s="128"/>
      <c r="Q53" s="129"/>
      <c r="R53" s="127"/>
      <c r="S53" s="128"/>
      <c r="T53" s="129"/>
    </row>
    <row r="54" spans="1:20" s="47" customFormat="1" ht="40.9" customHeight="1">
      <c r="A54" s="109" t="s">
        <v>109</v>
      </c>
      <c r="B54" s="110"/>
      <c r="C54" s="110"/>
      <c r="D54" s="110"/>
      <c r="E54" s="110"/>
      <c r="F54" s="110"/>
      <c r="G54" s="110"/>
      <c r="H54" s="111"/>
      <c r="I54" s="92">
        <f t="shared" si="2"/>
        <v>19000</v>
      </c>
      <c r="J54" s="95">
        <v>5000</v>
      </c>
      <c r="K54" s="94">
        <v>7000</v>
      </c>
      <c r="L54" s="94">
        <v>7000</v>
      </c>
      <c r="M54" s="94">
        <v>0</v>
      </c>
      <c r="N54" s="66" t="s">
        <v>21</v>
      </c>
      <c r="O54" s="107" t="s">
        <v>21</v>
      </c>
      <c r="P54" s="108"/>
      <c r="Q54" s="108"/>
      <c r="R54" s="107" t="s">
        <v>21</v>
      </c>
      <c r="S54" s="108"/>
      <c r="T54" s="108"/>
    </row>
    <row r="55" spans="1:20" s="47" customFormat="1" ht="42" customHeight="1">
      <c r="A55" s="109" t="s">
        <v>110</v>
      </c>
      <c r="B55" s="110"/>
      <c r="C55" s="110"/>
      <c r="D55" s="110"/>
      <c r="E55" s="110"/>
      <c r="F55" s="110"/>
      <c r="G55" s="110"/>
      <c r="H55" s="111"/>
      <c r="I55" s="92">
        <f t="shared" si="2"/>
        <v>240000</v>
      </c>
      <c r="J55" s="95">
        <v>80000</v>
      </c>
      <c r="K55" s="94">
        <v>80000</v>
      </c>
      <c r="L55" s="94">
        <v>80000</v>
      </c>
      <c r="M55" s="94">
        <v>0</v>
      </c>
      <c r="N55" s="76"/>
      <c r="O55" s="130"/>
      <c r="P55" s="131"/>
      <c r="Q55" s="132"/>
      <c r="R55" s="130"/>
      <c r="S55" s="131"/>
      <c r="T55" s="132"/>
    </row>
    <row r="56" spans="1:20" s="48" customFormat="1" ht="47.25" customHeight="1">
      <c r="A56" s="109" t="s">
        <v>111</v>
      </c>
      <c r="B56" s="110"/>
      <c r="C56" s="110"/>
      <c r="D56" s="110"/>
      <c r="E56" s="110"/>
      <c r="F56" s="110"/>
      <c r="G56" s="110"/>
      <c r="H56" s="111"/>
      <c r="I56" s="92">
        <f t="shared" si="2"/>
        <v>75000</v>
      </c>
      <c r="J56" s="95">
        <v>25000</v>
      </c>
      <c r="K56" s="94">
        <v>25000</v>
      </c>
      <c r="L56" s="94">
        <v>25000</v>
      </c>
      <c r="M56" s="99">
        <v>0</v>
      </c>
      <c r="N56" s="77"/>
      <c r="O56" s="188"/>
      <c r="P56" s="189"/>
      <c r="Q56" s="190"/>
      <c r="R56" s="188"/>
      <c r="S56" s="189"/>
      <c r="T56" s="190"/>
    </row>
    <row r="57" spans="1:20" s="48" customFormat="1" ht="44.25" customHeight="1">
      <c r="A57" s="109" t="s">
        <v>112</v>
      </c>
      <c r="B57" s="110"/>
      <c r="C57" s="110"/>
      <c r="D57" s="110"/>
      <c r="E57" s="110"/>
      <c r="F57" s="110"/>
      <c r="G57" s="110"/>
      <c r="H57" s="111"/>
      <c r="I57" s="92">
        <f t="shared" si="2"/>
        <v>350000</v>
      </c>
      <c r="J57" s="95">
        <v>200000</v>
      </c>
      <c r="K57" s="94">
        <v>150000</v>
      </c>
      <c r="L57" s="94">
        <v>0</v>
      </c>
      <c r="M57" s="99">
        <v>0</v>
      </c>
      <c r="N57" s="78"/>
      <c r="O57" s="116"/>
      <c r="P57" s="117"/>
      <c r="Q57" s="118"/>
      <c r="R57" s="116"/>
      <c r="S57" s="117"/>
      <c r="T57" s="118"/>
    </row>
    <row r="58" spans="1:20" s="4" customFormat="1" ht="40.5" customHeight="1">
      <c r="A58" s="34"/>
      <c r="B58" s="34"/>
      <c r="C58" s="34"/>
      <c r="D58" s="34"/>
      <c r="E58" s="34"/>
      <c r="F58" s="34"/>
      <c r="G58" s="34"/>
      <c r="H58" s="34"/>
      <c r="I58" s="35"/>
      <c r="J58" s="35"/>
      <c r="K58" s="36"/>
      <c r="L58" s="36"/>
      <c r="M58" s="36"/>
      <c r="N58" s="38"/>
      <c r="O58" s="37"/>
      <c r="P58" s="37"/>
      <c r="Q58" s="37"/>
      <c r="R58" s="37"/>
      <c r="S58" s="37"/>
      <c r="T58" s="37"/>
    </row>
    <row r="59" spans="1:20" s="4" customFormat="1" ht="34.5" customHeight="1">
      <c r="A59" s="34"/>
      <c r="B59" s="34"/>
      <c r="C59" s="34"/>
      <c r="D59" s="34"/>
      <c r="E59" s="34"/>
      <c r="F59" s="34"/>
      <c r="G59" s="34"/>
      <c r="H59" s="34"/>
      <c r="I59" s="35"/>
      <c r="J59" s="35"/>
      <c r="K59" s="36"/>
      <c r="L59" s="36"/>
      <c r="M59" s="36"/>
      <c r="N59" s="38"/>
      <c r="O59" s="37"/>
      <c r="P59" s="37"/>
      <c r="Q59" s="37"/>
      <c r="R59" s="37"/>
      <c r="S59" s="37"/>
      <c r="T59" s="37"/>
    </row>
    <row r="60" spans="1:20" s="13" customFormat="1" ht="36">
      <c r="A60" s="28"/>
      <c r="B60" s="29" t="s">
        <v>57</v>
      </c>
      <c r="C60" s="29"/>
      <c r="D60" s="29"/>
      <c r="E60" s="80"/>
      <c r="F60" s="80"/>
      <c r="G60" s="135" t="s">
        <v>114</v>
      </c>
      <c r="H60" s="135"/>
      <c r="I60" s="135"/>
      <c r="J60" s="42"/>
      <c r="K60" s="32"/>
      <c r="L60" s="33"/>
      <c r="M60" s="31"/>
      <c r="N60" s="30" t="s">
        <v>115</v>
      </c>
      <c r="O60" s="30"/>
    </row>
    <row r="61" spans="1:20" s="5" customFormat="1" ht="21">
      <c r="B61" s="6"/>
      <c r="C61" s="6"/>
      <c r="D61" s="6"/>
      <c r="E61" s="186"/>
      <c r="F61" s="186"/>
      <c r="G61" s="133" t="s">
        <v>58</v>
      </c>
      <c r="H61" s="133"/>
      <c r="J61" s="187" t="s">
        <v>59</v>
      </c>
      <c r="K61" s="187"/>
      <c r="N61" s="134" t="s">
        <v>60</v>
      </c>
      <c r="O61" s="134"/>
    </row>
    <row r="62" spans="1:20" s="5" customFormat="1" ht="21">
      <c r="J62" s="43"/>
    </row>
    <row r="63" spans="1:20" s="27" customFormat="1" ht="31.5">
      <c r="B63" s="179" t="s">
        <v>116</v>
      </c>
      <c r="C63" s="179"/>
      <c r="J63" s="44"/>
    </row>
    <row r="64" spans="1:20" s="2" customFormat="1" ht="15.75">
      <c r="J64" s="45"/>
    </row>
    <row r="65" spans="8:10" s="2" customFormat="1" ht="15.75">
      <c r="H65" s="3"/>
      <c r="J65" s="45"/>
    </row>
    <row r="67" spans="8:10">
      <c r="H67" s="1"/>
    </row>
  </sheetData>
  <mergeCells count="157">
    <mergeCell ref="B63:C63"/>
    <mergeCell ref="A1:T1"/>
    <mergeCell ref="A2:T2"/>
    <mergeCell ref="A3:T3"/>
    <mergeCell ref="A4:D4"/>
    <mergeCell ref="S5:T5"/>
    <mergeCell ref="E61:F61"/>
    <mergeCell ref="J61:K61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A56:H56"/>
    <mergeCell ref="O56:Q56"/>
    <mergeCell ref="R56:T56"/>
    <mergeCell ref="A14:F14"/>
    <mergeCell ref="O21:Q21"/>
    <mergeCell ref="R21:T21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1:E21"/>
    <mergeCell ref="F21:G21"/>
    <mergeCell ref="R34:T34"/>
    <mergeCell ref="O30:Q30"/>
    <mergeCell ref="R30:T30"/>
    <mergeCell ref="A33:H33"/>
    <mergeCell ref="O33:Q33"/>
    <mergeCell ref="R33:T33"/>
    <mergeCell ref="R29:T29"/>
    <mergeCell ref="A31:H31"/>
    <mergeCell ref="O29:Q29"/>
    <mergeCell ref="D23:E23"/>
    <mergeCell ref="F23:G23"/>
    <mergeCell ref="F26:G26"/>
    <mergeCell ref="F27:G27"/>
    <mergeCell ref="R25:T25"/>
    <mergeCell ref="R24:T24"/>
    <mergeCell ref="F25:G25"/>
    <mergeCell ref="D29:E29"/>
    <mergeCell ref="F29:G29"/>
    <mergeCell ref="D24:E24"/>
    <mergeCell ref="F24:G24"/>
    <mergeCell ref="D25:E25"/>
    <mergeCell ref="O24:Q24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A15:T15"/>
    <mergeCell ref="P16:S16"/>
    <mergeCell ref="A17:A20"/>
    <mergeCell ref="B17:B20"/>
    <mergeCell ref="O42:Q42"/>
    <mergeCell ref="R42:T42"/>
    <mergeCell ref="R41:T41"/>
    <mergeCell ref="A37:H37"/>
    <mergeCell ref="A36:H36"/>
    <mergeCell ref="O35:Q35"/>
    <mergeCell ref="R35:T35"/>
    <mergeCell ref="O36:Q36"/>
    <mergeCell ref="R36:T36"/>
    <mergeCell ref="O37:Q37"/>
    <mergeCell ref="D22:E22"/>
    <mergeCell ref="F22:G22"/>
    <mergeCell ref="O34:Q34"/>
    <mergeCell ref="A30:H30"/>
    <mergeCell ref="O31:Q31"/>
    <mergeCell ref="R31:T31"/>
    <mergeCell ref="A32:H32"/>
    <mergeCell ref="O32:Q32"/>
    <mergeCell ref="R32:T32"/>
    <mergeCell ref="A34:H34"/>
    <mergeCell ref="O25:Q25"/>
    <mergeCell ref="A53:H53"/>
    <mergeCell ref="A40:H40"/>
    <mergeCell ref="A46:H46"/>
    <mergeCell ref="A49:H49"/>
    <mergeCell ref="O53:Q53"/>
    <mergeCell ref="A35:H35"/>
    <mergeCell ref="A43:H43"/>
    <mergeCell ref="A50:H50"/>
    <mergeCell ref="O50:Q50"/>
    <mergeCell ref="R55:T55"/>
    <mergeCell ref="R38:T38"/>
    <mergeCell ref="R50:T50"/>
    <mergeCell ref="O39:Q39"/>
    <mergeCell ref="R39:T39"/>
    <mergeCell ref="G61:H61"/>
    <mergeCell ref="O55:Q55"/>
    <mergeCell ref="N61:O61"/>
    <mergeCell ref="G60:I60"/>
    <mergeCell ref="A57:H57"/>
    <mergeCell ref="O57:Q57"/>
    <mergeCell ref="A44:H44"/>
    <mergeCell ref="O54:Q54"/>
    <mergeCell ref="O41:Q41"/>
    <mergeCell ref="A41:H41"/>
    <mergeCell ref="R37:T37"/>
    <mergeCell ref="A47:H47"/>
    <mergeCell ref="O45:Q45"/>
    <mergeCell ref="R45:T45"/>
    <mergeCell ref="O47:Q47"/>
    <mergeCell ref="R47:T47"/>
    <mergeCell ref="F28:G28"/>
    <mergeCell ref="R57:T57"/>
    <mergeCell ref="O46:Q46"/>
    <mergeCell ref="R46:T46"/>
    <mergeCell ref="A45:H45"/>
    <mergeCell ref="A42:H42"/>
    <mergeCell ref="A38:H38"/>
    <mergeCell ref="A39:H39"/>
    <mergeCell ref="O38:Q38"/>
    <mergeCell ref="R54:T54"/>
    <mergeCell ref="A51:H51"/>
    <mergeCell ref="A54:H54"/>
    <mergeCell ref="O51:Q51"/>
    <mergeCell ref="R51:T51"/>
    <mergeCell ref="A52:H52"/>
    <mergeCell ref="A48:H48"/>
    <mergeCell ref="A55:H55"/>
    <mergeCell ref="R53:T53"/>
  </mergeCells>
  <pageMargins left="0.43307086614173229" right="0.23622047244094491" top="0.94488188976377963" bottom="1.1417322834645669" header="0.31496062992125984" footer="0.31496062992125984"/>
  <pageSetup paperSize="9" scale="32" fitToHeight="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2020-01-17T01:06:59Z</dcterms:created>
  <dcterms:modified xsi:type="dcterms:W3CDTF">2024-10-18T05:21:47Z</dcterms:modified>
</cp:coreProperties>
</file>