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52"/>
  </bookViews>
  <sheets>
    <sheet name="приложение 3" sheetId="4" r:id="rId1"/>
  </sheets>
  <definedNames>
    <definedName name="_xlnm.Print_Area" localSheetId="0">'приложение 3'!$A$1:$I$154</definedName>
  </definedNames>
  <calcPr calcId="162913"/>
</workbook>
</file>

<file path=xl/calcChain.xml><?xml version="1.0" encoding="utf-8"?>
<calcChain xmlns="http://schemas.openxmlformats.org/spreadsheetml/2006/main">
  <c r="D192" i="4" l="1"/>
  <c r="D191" i="4" s="1"/>
  <c r="E192" i="4"/>
  <c r="E191" i="4" s="1"/>
  <c r="F192" i="4"/>
  <c r="G192" i="4"/>
  <c r="H192" i="4"/>
  <c r="H191" i="4" s="1"/>
  <c r="I192" i="4"/>
  <c r="D193" i="4"/>
  <c r="I193" i="4" s="1"/>
  <c r="E193" i="4"/>
  <c r="F193" i="4"/>
  <c r="F191" i="4" s="1"/>
  <c r="G193" i="4"/>
  <c r="G191" i="4" s="1"/>
  <c r="H193" i="4"/>
  <c r="D194" i="4"/>
  <c r="E194" i="4"/>
  <c r="F194" i="4"/>
  <c r="G194" i="4"/>
  <c r="H194" i="4"/>
  <c r="I194" i="4"/>
  <c r="D195" i="4"/>
  <c r="E195" i="4"/>
  <c r="F195" i="4"/>
  <c r="I195" i="4" s="1"/>
  <c r="G195" i="4"/>
  <c r="H195" i="4"/>
  <c r="D196" i="4"/>
  <c r="E196" i="4"/>
  <c r="F196" i="4"/>
  <c r="G196" i="4"/>
  <c r="H196" i="4"/>
  <c r="I196" i="4"/>
  <c r="D197" i="4"/>
  <c r="E197" i="4"/>
  <c r="F197" i="4"/>
  <c r="I197" i="4" s="1"/>
  <c r="G197" i="4"/>
  <c r="H197" i="4"/>
  <c r="I198" i="4"/>
  <c r="I199" i="4"/>
  <c r="I200" i="4"/>
  <c r="I201" i="4"/>
  <c r="I202" i="4"/>
  <c r="I191" i="4" l="1"/>
  <c r="G18" i="4"/>
  <c r="G17" i="4" s="1"/>
  <c r="H18" i="4"/>
  <c r="H17" i="4" s="1"/>
  <c r="G19" i="4"/>
  <c r="G13" i="4" s="1"/>
  <c r="H19" i="4"/>
  <c r="H13" i="4" s="1"/>
  <c r="G20" i="4"/>
  <c r="G14" i="4" s="1"/>
  <c r="H20" i="4"/>
  <c r="H14" i="4" s="1"/>
  <c r="G21" i="4"/>
  <c r="G15" i="4" s="1"/>
  <c r="H21" i="4"/>
  <c r="H15" i="4" s="1"/>
  <c r="G22" i="4"/>
  <c r="G16" i="4" s="1"/>
  <c r="H22" i="4"/>
  <c r="H16" i="4" s="1"/>
  <c r="G23" i="4"/>
  <c r="H23" i="4"/>
  <c r="G29" i="4"/>
  <c r="H29" i="4"/>
  <c r="G35" i="4"/>
  <c r="H35" i="4"/>
  <c r="G41" i="4"/>
  <c r="H41" i="4"/>
  <c r="G47" i="4"/>
  <c r="H47" i="4"/>
  <c r="G53" i="4"/>
  <c r="H53" i="4"/>
  <c r="G60" i="4"/>
  <c r="G59" i="4" s="1"/>
  <c r="H60" i="4"/>
  <c r="H59" i="4" s="1"/>
  <c r="G61" i="4"/>
  <c r="H61" i="4"/>
  <c r="G62" i="4"/>
  <c r="H62" i="4"/>
  <c r="G63" i="4"/>
  <c r="H63" i="4"/>
  <c r="G64" i="4"/>
  <c r="H64" i="4"/>
  <c r="G65" i="4"/>
  <c r="H65" i="4"/>
  <c r="G72" i="4"/>
  <c r="H72" i="4"/>
  <c r="G73" i="4"/>
  <c r="G71" i="4" s="1"/>
  <c r="H73" i="4"/>
  <c r="H71" i="4" s="1"/>
  <c r="G74" i="4"/>
  <c r="H74" i="4"/>
  <c r="G75" i="4"/>
  <c r="H75" i="4"/>
  <c r="G76" i="4"/>
  <c r="H76" i="4"/>
  <c r="G77" i="4"/>
  <c r="H77" i="4"/>
  <c r="G83" i="4"/>
  <c r="H83" i="4"/>
  <c r="G89" i="4"/>
  <c r="H89" i="4"/>
  <c r="G96" i="4"/>
  <c r="G95" i="4" s="1"/>
  <c r="H96" i="4"/>
  <c r="H95" i="4" s="1"/>
  <c r="G97" i="4"/>
  <c r="H97" i="4"/>
  <c r="G98" i="4"/>
  <c r="H98" i="4"/>
  <c r="G99" i="4"/>
  <c r="H99" i="4"/>
  <c r="G100" i="4"/>
  <c r="H100" i="4"/>
  <c r="G101" i="4"/>
  <c r="H101" i="4"/>
  <c r="G107" i="4"/>
  <c r="H107" i="4"/>
  <c r="G114" i="4"/>
  <c r="G113" i="4" s="1"/>
  <c r="H114" i="4"/>
  <c r="H113" i="4" s="1"/>
  <c r="G115" i="4"/>
  <c r="H115" i="4"/>
  <c r="G116" i="4"/>
  <c r="H116" i="4"/>
  <c r="G117" i="4"/>
  <c r="H117" i="4"/>
  <c r="G118" i="4"/>
  <c r="H118" i="4"/>
  <c r="G119" i="4"/>
  <c r="H119" i="4"/>
  <c r="G125" i="4"/>
  <c r="H125" i="4"/>
  <c r="G131" i="4"/>
  <c r="H131" i="4"/>
  <c r="G138" i="4"/>
  <c r="H138" i="4"/>
  <c r="G139" i="4"/>
  <c r="G137" i="4" s="1"/>
  <c r="H139" i="4"/>
  <c r="H137" i="4" s="1"/>
  <c r="G140" i="4"/>
  <c r="H140" i="4"/>
  <c r="G141" i="4"/>
  <c r="H141" i="4"/>
  <c r="G142" i="4"/>
  <c r="H142" i="4"/>
  <c r="G143" i="4"/>
  <c r="H143" i="4"/>
  <c r="G149" i="4"/>
  <c r="H149" i="4"/>
  <c r="G155" i="4"/>
  <c r="H155" i="4"/>
  <c r="F107" i="4"/>
  <c r="F18" i="4"/>
  <c r="F21" i="4"/>
  <c r="E72" i="4"/>
  <c r="F72" i="4"/>
  <c r="E73" i="4"/>
  <c r="F73" i="4"/>
  <c r="E74" i="4"/>
  <c r="F74" i="4"/>
  <c r="E75" i="4"/>
  <c r="F75" i="4"/>
  <c r="E76" i="4"/>
  <c r="F76" i="4"/>
  <c r="D73" i="4"/>
  <c r="D74" i="4"/>
  <c r="D75" i="4"/>
  <c r="D76" i="4"/>
  <c r="D71" i="4" s="1"/>
  <c r="D72" i="4"/>
  <c r="D60" i="4"/>
  <c r="D18" i="4"/>
  <c r="E155" i="4"/>
  <c r="D155" i="4"/>
  <c r="E149" i="4"/>
  <c r="D149" i="4"/>
  <c r="E143" i="4"/>
  <c r="D143" i="4"/>
  <c r="E142" i="4"/>
  <c r="D142" i="4"/>
  <c r="E141" i="4"/>
  <c r="D141" i="4"/>
  <c r="E140" i="4"/>
  <c r="D140" i="4"/>
  <c r="E139" i="4"/>
  <c r="D139" i="4"/>
  <c r="E138" i="4"/>
  <c r="D138" i="4"/>
  <c r="E131" i="4"/>
  <c r="D131" i="4"/>
  <c r="E125" i="4"/>
  <c r="D125" i="4"/>
  <c r="E119" i="4"/>
  <c r="D119" i="4"/>
  <c r="E118" i="4"/>
  <c r="D118" i="4"/>
  <c r="E117" i="4"/>
  <c r="D117" i="4"/>
  <c r="E116" i="4"/>
  <c r="D116" i="4"/>
  <c r="E115" i="4"/>
  <c r="D115" i="4"/>
  <c r="E114" i="4"/>
  <c r="D114" i="4"/>
  <c r="E107" i="4"/>
  <c r="D107" i="4"/>
  <c r="E101" i="4"/>
  <c r="D101" i="4"/>
  <c r="E100" i="4"/>
  <c r="D100" i="4"/>
  <c r="E99" i="4"/>
  <c r="D99" i="4"/>
  <c r="E98" i="4"/>
  <c r="D98" i="4"/>
  <c r="E97" i="4"/>
  <c r="D97" i="4"/>
  <c r="E96" i="4"/>
  <c r="E95" i="4" s="1"/>
  <c r="D96" i="4"/>
  <c r="E89" i="4"/>
  <c r="D89" i="4"/>
  <c r="E83" i="4"/>
  <c r="D83" i="4"/>
  <c r="E77" i="4"/>
  <c r="D77" i="4"/>
  <c r="E65" i="4"/>
  <c r="D65" i="4"/>
  <c r="E64" i="4"/>
  <c r="D64" i="4"/>
  <c r="E63" i="4"/>
  <c r="D63" i="4"/>
  <c r="E62" i="4"/>
  <c r="D62" i="4"/>
  <c r="E61" i="4"/>
  <c r="D61" i="4"/>
  <c r="E60" i="4"/>
  <c r="E59" i="4" s="1"/>
  <c r="E53" i="4"/>
  <c r="D53" i="4"/>
  <c r="E47" i="4"/>
  <c r="D47" i="4"/>
  <c r="E41" i="4"/>
  <c r="D41" i="4"/>
  <c r="E35" i="4"/>
  <c r="D35" i="4"/>
  <c r="E29" i="4"/>
  <c r="D29" i="4"/>
  <c r="E23" i="4"/>
  <c r="D23" i="4"/>
  <c r="E22" i="4"/>
  <c r="E16" i="4" s="1"/>
  <c r="D22" i="4"/>
  <c r="E21" i="4"/>
  <c r="D21" i="4"/>
  <c r="E20" i="4"/>
  <c r="E14" i="4" s="1"/>
  <c r="D20" i="4"/>
  <c r="E19" i="4"/>
  <c r="D19" i="4"/>
  <c r="E18" i="4"/>
  <c r="E17" i="4" s="1"/>
  <c r="H12" i="4" l="1"/>
  <c r="H11" i="4" s="1"/>
  <c r="G12" i="4"/>
  <c r="G11" i="4" s="1"/>
  <c r="D113" i="4"/>
  <c r="D15" i="4"/>
  <c r="D13" i="4"/>
  <c r="E13" i="4"/>
  <c r="E15" i="4"/>
  <c r="E137" i="4"/>
  <c r="D14" i="4"/>
  <c r="D16" i="4"/>
  <c r="D95" i="4"/>
  <c r="E113" i="4"/>
  <c r="D137" i="4"/>
  <c r="D17" i="4"/>
  <c r="E71" i="4"/>
  <c r="E12" i="4"/>
  <c r="D59" i="4"/>
  <c r="D12" i="4"/>
  <c r="F138" i="4"/>
  <c r="F139" i="4"/>
  <c r="F140" i="4"/>
  <c r="F141" i="4"/>
  <c r="F142" i="4"/>
  <c r="F155" i="4"/>
  <c r="I156" i="4"/>
  <c r="I157" i="4"/>
  <c r="I158" i="4"/>
  <c r="I159" i="4"/>
  <c r="I160" i="4"/>
  <c r="D11" i="4" l="1"/>
  <c r="E11" i="4"/>
  <c r="I155" i="4"/>
  <c r="F125" i="4"/>
  <c r="F96" i="4" l="1"/>
  <c r="F114" i="4" l="1"/>
  <c r="F115" i="4"/>
  <c r="F116" i="4"/>
  <c r="F117" i="4"/>
  <c r="F118" i="4"/>
  <c r="I90" i="4"/>
  <c r="I91" i="4"/>
  <c r="I92" i="4"/>
  <c r="I93" i="4"/>
  <c r="I94" i="4"/>
  <c r="I102" i="4"/>
  <c r="I103" i="4"/>
  <c r="I104" i="4"/>
  <c r="I105" i="4"/>
  <c r="I106" i="4"/>
  <c r="I108" i="4"/>
  <c r="I109" i="4"/>
  <c r="I110" i="4"/>
  <c r="I111" i="4"/>
  <c r="I112" i="4"/>
  <c r="I120" i="4"/>
  <c r="I121" i="4"/>
  <c r="I122" i="4"/>
  <c r="I123" i="4"/>
  <c r="I124" i="4"/>
  <c r="I126" i="4"/>
  <c r="I127" i="4"/>
  <c r="I128" i="4"/>
  <c r="I129" i="4"/>
  <c r="I130" i="4"/>
  <c r="I132" i="4"/>
  <c r="I133" i="4"/>
  <c r="I134" i="4"/>
  <c r="I135" i="4"/>
  <c r="I136" i="4"/>
  <c r="I144" i="4"/>
  <c r="I145" i="4"/>
  <c r="I146" i="4"/>
  <c r="I147" i="4"/>
  <c r="I148" i="4"/>
  <c r="I150" i="4"/>
  <c r="I151" i="4"/>
  <c r="I152" i="4"/>
  <c r="I153" i="4"/>
  <c r="I154" i="4"/>
  <c r="I88" i="4"/>
  <c r="I87" i="4"/>
  <c r="I86" i="4"/>
  <c r="I85" i="4"/>
  <c r="I84" i="4"/>
  <c r="I82" i="4"/>
  <c r="I81" i="4"/>
  <c r="I80" i="4"/>
  <c r="I79" i="4"/>
  <c r="I78" i="4"/>
  <c r="F77" i="4"/>
  <c r="F19" i="4"/>
  <c r="F20" i="4"/>
  <c r="F22" i="4"/>
  <c r="I40" i="4"/>
  <c r="I39" i="4"/>
  <c r="I38" i="4"/>
  <c r="I37" i="4"/>
  <c r="I36" i="4"/>
  <c r="F35" i="4"/>
  <c r="I35" i="4" l="1"/>
  <c r="I142" i="4" l="1"/>
  <c r="I141" i="4"/>
  <c r="I140" i="4"/>
  <c r="I138" i="4"/>
  <c r="I139" i="4"/>
  <c r="F60" i="4"/>
  <c r="F12" i="4" s="1"/>
  <c r="F149" i="4" l="1"/>
  <c r="F143" i="4"/>
  <c r="F131" i="4"/>
  <c r="F119" i="4"/>
  <c r="I116" i="4"/>
  <c r="I117" i="4"/>
  <c r="I114" i="4"/>
  <c r="F113" i="4"/>
  <c r="F101" i="4"/>
  <c r="F97" i="4"/>
  <c r="F98" i="4"/>
  <c r="F99" i="4"/>
  <c r="F100" i="4"/>
  <c r="F89" i="4"/>
  <c r="F83" i="4"/>
  <c r="F61" i="4"/>
  <c r="F62" i="4"/>
  <c r="F63" i="4"/>
  <c r="F64" i="4"/>
  <c r="F65" i="4"/>
  <c r="F53" i="4"/>
  <c r="F47" i="4"/>
  <c r="F41" i="4"/>
  <c r="F29" i="4"/>
  <c r="F23" i="4"/>
  <c r="I66" i="4"/>
  <c r="I67" i="4"/>
  <c r="I68" i="4"/>
  <c r="I69" i="4"/>
  <c r="I70" i="4"/>
  <c r="I58" i="4"/>
  <c r="I24" i="4"/>
  <c r="I25" i="4"/>
  <c r="I26" i="4"/>
  <c r="I27" i="4"/>
  <c r="I28" i="4"/>
  <c r="I30" i="4"/>
  <c r="I31" i="4"/>
  <c r="I32" i="4"/>
  <c r="I33" i="4"/>
  <c r="I34" i="4"/>
  <c r="I42" i="4"/>
  <c r="I43" i="4"/>
  <c r="I44" i="4"/>
  <c r="I45" i="4"/>
  <c r="I46" i="4"/>
  <c r="I48" i="4"/>
  <c r="I49" i="4"/>
  <c r="I50" i="4"/>
  <c r="I51" i="4"/>
  <c r="I52" i="4"/>
  <c r="I54" i="4"/>
  <c r="I55" i="4"/>
  <c r="I56" i="4"/>
  <c r="I57" i="4"/>
  <c r="F16" i="4" l="1"/>
  <c r="F15" i="4"/>
  <c r="F14" i="4"/>
  <c r="F13" i="4"/>
  <c r="I100" i="4"/>
  <c r="I125" i="4"/>
  <c r="I149" i="4"/>
  <c r="I77" i="4"/>
  <c r="I99" i="4"/>
  <c r="I98" i="4"/>
  <c r="I115" i="4"/>
  <c r="I97" i="4"/>
  <c r="I118" i="4"/>
  <c r="I143" i="4"/>
  <c r="I131" i="4"/>
  <c r="I119" i="4"/>
  <c r="I107" i="4"/>
  <c r="I96" i="4"/>
  <c r="I101" i="4"/>
  <c r="I89" i="4"/>
  <c r="I83" i="4"/>
  <c r="I113" i="4"/>
  <c r="F59" i="4"/>
  <c r="F71" i="4"/>
  <c r="I76" i="4"/>
  <c r="I74" i="4"/>
  <c r="F137" i="4"/>
  <c r="F95" i="4"/>
  <c r="I62" i="4"/>
  <c r="I75" i="4"/>
  <c r="I73" i="4"/>
  <c r="I72" i="4"/>
  <c r="I63" i="4"/>
  <c r="I60" i="4"/>
  <c r="I64" i="4"/>
  <c r="I61" i="4"/>
  <c r="I65" i="4"/>
  <c r="I53" i="4"/>
  <c r="I47" i="4"/>
  <c r="I41" i="4"/>
  <c r="I29" i="4"/>
  <c r="I23" i="4"/>
  <c r="I21" i="4"/>
  <c r="I19" i="4"/>
  <c r="F17" i="4"/>
  <c r="I22" i="4"/>
  <c r="I20" i="4"/>
  <c r="I18" i="4"/>
  <c r="F11" i="4" l="1"/>
  <c r="I95" i="4"/>
  <c r="I137" i="4"/>
  <c r="I14" i="4"/>
  <c r="I71" i="4"/>
  <c r="I15" i="4"/>
  <c r="I59" i="4"/>
  <c r="I16" i="4"/>
  <c r="I12" i="4"/>
  <c r="I13" i="4"/>
  <c r="I17" i="4"/>
  <c r="I11" i="4" l="1"/>
</calcChain>
</file>

<file path=xl/sharedStrings.xml><?xml version="1.0" encoding="utf-8"?>
<sst xmlns="http://schemas.openxmlformats.org/spreadsheetml/2006/main" count="306" uniqueCount="90">
  <si>
    <t xml:space="preserve"> к муниципальной программе 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</si>
  <si>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</si>
  <si>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</si>
  <si>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</si>
  <si>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 (тыс. руб.), годы</t>
  </si>
  <si>
    <t>2021г</t>
  </si>
  <si>
    <t>2022г</t>
  </si>
  <si>
    <t>всего</t>
  </si>
  <si>
    <t>Программа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</si>
  <si>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</si>
  <si>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</si>
  <si>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</si>
  <si>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</si>
  <si>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</si>
  <si>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</si>
  <si>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Подпрограмма 1</t>
  </si>
  <si>
    <t>МБ</t>
  </si>
  <si>
    <t>РБ</t>
  </si>
  <si>
    <t>ОБ</t>
  </si>
  <si>
    <t>ФБ</t>
  </si>
  <si>
    <t>ИИ</t>
  </si>
  <si>
    <t>Основное мероприятие 1.1.</t>
  </si>
  <si>
    <t>Основное мероприятие 1.2.</t>
  </si>
  <si>
    <t>Управление муниципальным долгом сельского поселения</t>
  </si>
  <si>
    <t>Основное мероприятие 1.3.</t>
  </si>
  <si>
    <t>Повышение квалификации муниципальных служащих</t>
  </si>
  <si>
    <t>Управление средствами резервного фонда администрации сельского поселения</t>
  </si>
  <si>
    <t>Основное мероприятие 1.5.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</si>
  <si>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</si>
  <si>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Подпрограмма 2</t>
  </si>
  <si>
    <t>Подпрограмма 3</t>
  </si>
  <si>
    <t>Основное мероприятие 3.1.</t>
  </si>
  <si>
    <t xml:space="preserve"> Ремонт и содержание автомобильных дорог</t>
  </si>
  <si>
    <t>Основное мероприятие 3.2.</t>
  </si>
  <si>
    <t>Организация благоустройства территории сельского поселения</t>
  </si>
  <si>
    <t>Основное мероприятие 3.3.</t>
  </si>
  <si>
    <t xml:space="preserve"> Организация водоснабжения населения</t>
  </si>
  <si>
    <t>Подпрограмма 4</t>
  </si>
  <si>
    <t>Основное мероприятие 4.1.</t>
  </si>
  <si>
    <t>Проведение топографических, геодезических, картографических и кадастровых работ</t>
  </si>
  <si>
    <t>Основное мероприятие 4.2.</t>
  </si>
  <si>
    <t>Обеспечение градостроительной и землеустроительной деятельности на территории сельского поселения</t>
  </si>
  <si>
    <t>Подпрограмма 5</t>
  </si>
  <si>
    <t>Основное мероприятие 5.1.</t>
  </si>
  <si>
    <t>Основное мероприятие 5.2</t>
  </si>
  <si>
    <t>Профилактика безнадзорности и правонарушений на территории сельского поселения</t>
  </si>
  <si>
    <t>Подпрограмма 6</t>
  </si>
  <si>
    <t>Основное мероприятие 6.1.</t>
  </si>
  <si>
    <t>Основное мероприятие 6.2.</t>
  </si>
  <si>
    <t>Обеспечение условий для развития на территории сельского поселения физической культуры и массового спорта</t>
  </si>
  <si>
    <t>Основное мероприятие 6.3.</t>
  </si>
  <si>
    <t>«Социально-экономическое развитие территории сельского поселения»</t>
  </si>
  <si>
    <t xml:space="preserve">Основное мероприятие 2.1. </t>
  </si>
  <si>
    <t>Информационные технологии в управлении</t>
  </si>
  <si>
    <t>Основное мероприятие 5.3.</t>
  </si>
  <si>
    <t>Расходы, направленные на организацию досуга и обеспечение жителей услугами организаций культуры, организация библиотечного обслуживания;</t>
  </si>
  <si>
    <t>Приложение №3</t>
  </si>
  <si>
    <r>
      <t>«</t>
    </r>
    <r>
      <rPr>
        <u/>
        <sz val="11"/>
        <color theme="1"/>
        <rFont val="Times New Roman"/>
        <family val="1"/>
        <charset val="204"/>
      </rPr>
      <t xml:space="preserve">Социально-экономическое развитие </t>
    </r>
  </si>
  <si>
    <t>РЕСУРСНОЕ ОБЕСПЕЧЕНИЕ</t>
  </si>
  <si>
    <t>Пенсионное обеспечение граждан, замещавших должности главы сельских поселений и муниципальных служащих органов местного самоуправления сельского поселения</t>
  </si>
  <si>
    <t>Основное мероприятие 1.4.</t>
  </si>
  <si>
    <t>Основное мероприятие 1.6.</t>
  </si>
  <si>
    <t>Участие в профилактике терроризма и экстремизма, а также в минимизации и (или) ликвидации последствий   проявлений терроризма и экстремизма в границах поселения</t>
  </si>
  <si>
    <t xml:space="preserve">Подпрограмма </t>
  </si>
  <si>
    <t xml:space="preserve"> "Формирование современной городской среды на территории муниципального образования на 2018-2022гг."</t>
  </si>
  <si>
    <t xml:space="preserve"> "Благоустройство общественных территорий сельских поселений"</t>
  </si>
  <si>
    <t>2023г</t>
  </si>
  <si>
    <t>2024г</t>
  </si>
  <si>
    <t>2025г</t>
  </si>
  <si>
    <t xml:space="preserve">территории сельского поселения» на 2021-2025гг,  </t>
  </si>
  <si>
    <t>Администрация Гуранского с/п. МКУК  «КДЦ с. Гуран»</t>
  </si>
  <si>
    <t>«Обеспечение деятельности главы Гуранского сельского поселения и администрации Гуранского сельского поселения»</t>
  </si>
  <si>
    <t>Обеспечение деятельности главы Гуранского сельского поселения и Администрации Гуранского сельского поселения</t>
  </si>
  <si>
    <t>«Повышение эффективности бюджетных расходов Гуранского сельского поселения»</t>
  </si>
  <si>
    <t>«Развитие инфраструктуры на территории Гуранского сельского поселения сельского поселения»</t>
  </si>
  <si>
    <t>«Обеспечение комплексного пространственного и территориального развития  Гуранского сельского поселения»</t>
  </si>
  <si>
    <t>«Обеспечение комплексных мер безопасности на территории Гуранского сельского поселения»</t>
  </si>
  <si>
    <t>«Развитие культуры и спорта на территории Гуранского сельского поселения»</t>
  </si>
  <si>
    <t>МУНИЦИПАЛЬНОЙ ПРОГРАММЫ «Формирование современной городской среды на территории муниципального образования на 2018-2022гг.» ЗА СЧЕТ СРЕДСТВ, ПРЕДУСМОТРЕННЫХ В БЮДЖЕТЕ ГуранСКОГО СЕЛЬСКОГО ПОСЕЛЕНИЯ</t>
  </si>
  <si>
    <t>МУНИЦИПАЛЬНОЙ ПРОГРАММЫ «СОЦИАЛЬНО-ЭКОНОМИЧЕСКОЕ РАЗВИТИЕ СЕЛЬСКОГО ПОСЕЛЕНИЯ» ЗА СЧЕТ СРЕДСТВ, ПРЕДУСМОТРЕННЫХ В БЮДЖЕТЕ ГУРАНСКОГО СЕЛЬСКОГО ПОСЕЛЕНИЯ</t>
  </si>
  <si>
    <t>Подпрограмма 7</t>
  </si>
  <si>
    <t xml:space="preserve"> «Энергосбережение и повышение энергетической эффективности на территории сельских поселений на 2021-25гг»</t>
  </si>
  <si>
    <t>Основное мероприятие 7.1.</t>
  </si>
  <si>
    <t>«Переход на определение количества потребленных энергетических ресурсов муниципальными учреждениями по приборам учета"-если у кого счетчики не установлены или их необходимо перепроверить, если в администрации, то ставите в администрацию, если в культуре то в культуру</t>
  </si>
  <si>
    <t>Основное мероприятие 7.2.</t>
  </si>
  <si>
    <t>"Подготовка к отопительному сезону объектов, находящихся в муниципальной собственности, сокращение потерь при передаче и потреблении энергетических ресурсов" окна, двери культура, администрация</t>
  </si>
  <si>
    <t>Основное мероприятие 7.3.</t>
  </si>
  <si>
    <t>«Технические и организационные мероприятия по снижению использования энергоресурсов» это экономия в сравнении с 2020 годом, замена ламп на энергосберегающие, аппарат, культура</t>
  </si>
  <si>
    <t>Директор МКУК КДЦ с.Гуран Чикиндин М.А.</t>
  </si>
  <si>
    <t>Директор МКУК КДЦ с.Гуран  Чикиндин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</si>
</sst>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i/>
      <sz val="14"/>
      <color rgb="FF002060"/>
      <name val="Times New Roman"/>
      <family val="1"/>
      <charset val="204"/>
    </font>
    <font>
      <b/>
      <i/>
      <sz val="14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21" fillId="2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164" fontId="20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justify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5"/>
  <sheetViews>
    <sheetView tabSelected="1" zoomScale="49" zoomScaleNormal="49" workbookViewId="0">
      <selection activeCell="G165" sqref="G165"/>
    </sheetView>
  </sheetViews>
  <sheetFormatPr defaultRowHeight="14.4" x14ac:dyDescent="0.3"/>
  <cols>
    <col min="1" max="1" width="50.44140625" style="34" customWidth="1"/>
    <col min="2" max="2" width="39" style="34" customWidth="1"/>
    <col min="3" max="3" width="52.33203125" customWidth="1"/>
    <col min="4" max="4" width="25.77734375" style="34" customWidth="1"/>
    <col min="5" max="5" width="20.77734375" customWidth="1"/>
    <col min="6" max="6" width="20.109375" customWidth="1"/>
    <col min="7" max="7" width="21.33203125" customWidth="1"/>
    <col min="8" max="8" width="16.77734375" customWidth="1"/>
    <col min="9" max="9" width="27.6640625" customWidth="1"/>
    <col min="10" max="10" width="14.33203125" customWidth="1"/>
  </cols>
  <sheetData>
    <row r="1" spans="1:10" x14ac:dyDescent="0.3">
      <c r="I1" s="19" t="s">
        <v>56</v>
      </c>
    </row>
    <row r="2" spans="1:10" ht="18" x14ac:dyDescent="0.35">
      <c r="A2" s="35"/>
      <c r="B2" s="35"/>
      <c r="C2" s="3"/>
      <c r="D2" s="35"/>
      <c r="E2" s="3"/>
      <c r="F2" s="3"/>
      <c r="G2" s="3"/>
      <c r="H2" s="3"/>
      <c r="I2" s="19" t="s">
        <v>0</v>
      </c>
    </row>
    <row r="3" spans="1:10" ht="18" x14ac:dyDescent="0.35">
      <c r="A3" s="35"/>
      <c r="B3" s="35"/>
      <c r="C3" s="3"/>
      <c r="D3" s="35"/>
      <c r="E3" s="3"/>
      <c r="F3" s="3"/>
      <c r="G3" s="3"/>
      <c r="H3" s="3"/>
      <c r="I3" s="20" t="s">
        <v>57</v>
      </c>
    </row>
    <row r="4" spans="1:10" ht="18" x14ac:dyDescent="0.35">
      <c r="A4" s="35"/>
      <c r="B4" s="35"/>
      <c r="C4" s="3"/>
      <c r="D4" s="35"/>
      <c r="E4" s="3"/>
      <c r="F4" s="3"/>
      <c r="G4" s="3"/>
      <c r="H4" s="3"/>
      <c r="I4" s="21" t="s">
        <v>69</v>
      </c>
    </row>
    <row r="5" spans="1:10" ht="18" x14ac:dyDescent="0.35">
      <c r="A5" s="40"/>
      <c r="B5" s="35"/>
      <c r="C5" s="3"/>
      <c r="D5" s="35"/>
      <c r="E5" s="3"/>
      <c r="F5" s="3"/>
      <c r="G5" s="3"/>
      <c r="H5" s="3"/>
      <c r="I5" s="5"/>
    </row>
    <row r="6" spans="1:10" ht="20.55" customHeight="1" x14ac:dyDescent="0.3">
      <c r="A6" s="62" t="s">
        <v>58</v>
      </c>
      <c r="B6" s="62"/>
      <c r="C6" s="62"/>
      <c r="D6" s="62"/>
      <c r="E6" s="62"/>
      <c r="F6" s="62"/>
      <c r="G6" s="62"/>
      <c r="H6" s="62"/>
      <c r="I6" s="62"/>
    </row>
    <row r="7" spans="1:10" ht="39.450000000000003" customHeight="1" x14ac:dyDescent="0.3">
      <c r="A7" s="52" t="s">
        <v>79</v>
      </c>
      <c r="B7" s="52"/>
      <c r="C7" s="52"/>
      <c r="D7" s="52"/>
      <c r="E7" s="52"/>
      <c r="F7" s="52"/>
      <c r="G7" s="52"/>
      <c r="H7" s="52"/>
      <c r="I7" s="52"/>
    </row>
    <row r="8" spans="1:10" ht="18" x14ac:dyDescent="0.3">
      <c r="A8" s="53" t="s">
        <v>1</v>
      </c>
      <c r="B8" s="53" t="s">
        <v>2</v>
      </c>
      <c r="C8" s="54" t="s">
        <v>3</v>
      </c>
      <c r="D8" s="54" t="s">
        <v>4</v>
      </c>
      <c r="E8" s="54"/>
      <c r="F8" s="54"/>
      <c r="G8" s="54"/>
      <c r="H8" s="54"/>
      <c r="I8" s="54"/>
      <c r="J8" s="1"/>
    </row>
    <row r="9" spans="1:10" ht="18" x14ac:dyDescent="0.3">
      <c r="A9" s="53"/>
      <c r="B9" s="53"/>
      <c r="C9" s="54"/>
      <c r="D9" s="38" t="s">
        <v>5</v>
      </c>
      <c r="E9" s="38" t="s">
        <v>6</v>
      </c>
      <c r="F9" s="38" t="s">
        <v>66</v>
      </c>
      <c r="G9" s="38" t="s">
        <v>67</v>
      </c>
      <c r="H9" s="38" t="s">
        <v>68</v>
      </c>
      <c r="I9" s="13" t="s">
        <v>7</v>
      </c>
      <c r="J9" s="1"/>
    </row>
    <row r="10" spans="1:10" ht="18" x14ac:dyDescent="0.3">
      <c r="A10" s="36">
        <v>1</v>
      </c>
      <c r="B10" s="36">
        <v>2</v>
      </c>
      <c r="C10" s="12">
        <v>3</v>
      </c>
      <c r="D10" s="36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"/>
    </row>
    <row r="11" spans="1:10" ht="17.399999999999999" x14ac:dyDescent="0.3">
      <c r="A11" s="41" t="s">
        <v>8</v>
      </c>
      <c r="B11" s="50" t="s">
        <v>70</v>
      </c>
      <c r="C11" s="15" t="s">
        <v>9</v>
      </c>
      <c r="D11" s="8">
        <f>D12+D13+D14+D15+D16</f>
        <v>20107.199999999997</v>
      </c>
      <c r="E11" s="8">
        <f>E12+E13+E14+E15+E16</f>
        <v>15352</v>
      </c>
      <c r="F11" s="8">
        <f>F12+F13+F14+F15+F16</f>
        <v>14923.700000000003</v>
      </c>
      <c r="G11" s="8">
        <f t="shared" ref="G11:H11" si="0">G12+G13+G14+G15+G16</f>
        <v>14923.700000000003</v>
      </c>
      <c r="H11" s="8">
        <f t="shared" si="0"/>
        <v>14923.700000000003</v>
      </c>
      <c r="I11" s="8">
        <f t="shared" ref="I11:I48" si="1">SUM(D11:H11)</f>
        <v>80230.3</v>
      </c>
      <c r="J11" s="14"/>
    </row>
    <row r="12" spans="1:10" ht="18" x14ac:dyDescent="0.3">
      <c r="A12" s="55" t="s">
        <v>51</v>
      </c>
      <c r="B12" s="50"/>
      <c r="C12" s="4" t="s">
        <v>10</v>
      </c>
      <c r="D12" s="22">
        <f t="shared" ref="D12:F16" si="2">D18+D60+D72+D96+D114+D138</f>
        <v>19526.899999999998</v>
      </c>
      <c r="E12" s="22">
        <f t="shared" si="2"/>
        <v>14768.8</v>
      </c>
      <c r="F12" s="22">
        <f t="shared" si="2"/>
        <v>14793.900000000001</v>
      </c>
      <c r="G12" s="22">
        <f t="shared" ref="G12:H12" si="3">G18+G60+G72+G96+G114+G138</f>
        <v>14793.900000000001</v>
      </c>
      <c r="H12" s="22">
        <f t="shared" si="3"/>
        <v>14793.900000000001</v>
      </c>
      <c r="I12" s="7">
        <f t="shared" si="1"/>
        <v>78677.399999999994</v>
      </c>
      <c r="J12" s="1"/>
    </row>
    <row r="13" spans="1:10" ht="54" x14ac:dyDescent="0.3">
      <c r="A13" s="55"/>
      <c r="B13" s="50"/>
      <c r="C13" s="4" t="s">
        <v>11</v>
      </c>
      <c r="D13" s="22">
        <f t="shared" si="2"/>
        <v>0</v>
      </c>
      <c r="E13" s="22">
        <f t="shared" si="2"/>
        <v>0</v>
      </c>
      <c r="F13" s="22">
        <f t="shared" si="2"/>
        <v>0</v>
      </c>
      <c r="G13" s="22">
        <f t="shared" ref="G13:H13" si="4">G19+G61+G73+G97+G115+G139</f>
        <v>0</v>
      </c>
      <c r="H13" s="22">
        <f t="shared" si="4"/>
        <v>0</v>
      </c>
      <c r="I13" s="8">
        <f t="shared" si="1"/>
        <v>0</v>
      </c>
      <c r="J13" s="1"/>
    </row>
    <row r="14" spans="1:10" ht="54" x14ac:dyDescent="0.3">
      <c r="A14" s="55"/>
      <c r="B14" s="50"/>
      <c r="C14" s="4" t="s">
        <v>12</v>
      </c>
      <c r="D14" s="22">
        <f t="shared" si="2"/>
        <v>454.09999999999997</v>
      </c>
      <c r="E14" s="22">
        <f t="shared" si="2"/>
        <v>454.09999999999997</v>
      </c>
      <c r="F14" s="22">
        <f t="shared" si="2"/>
        <v>0.7</v>
      </c>
      <c r="G14" s="22">
        <f t="shared" ref="G14:H14" si="5">G20+G62+G74+G98+G116+G140</f>
        <v>0.7</v>
      </c>
      <c r="H14" s="22">
        <f t="shared" si="5"/>
        <v>0.7</v>
      </c>
      <c r="I14" s="8">
        <f t="shared" si="1"/>
        <v>910.30000000000007</v>
      </c>
      <c r="J14" s="1"/>
    </row>
    <row r="15" spans="1:10" ht="54" x14ac:dyDescent="0.3">
      <c r="A15" s="55"/>
      <c r="B15" s="50"/>
      <c r="C15" s="4" t="s">
        <v>13</v>
      </c>
      <c r="D15" s="22">
        <f t="shared" si="2"/>
        <v>126.2</v>
      </c>
      <c r="E15" s="22">
        <f t="shared" si="2"/>
        <v>129.1</v>
      </c>
      <c r="F15" s="22">
        <f t="shared" si="2"/>
        <v>129.1</v>
      </c>
      <c r="G15" s="22">
        <f t="shared" ref="G15:H15" si="6">G21+G63+G75+G99+G117+G141</f>
        <v>129.1</v>
      </c>
      <c r="H15" s="22">
        <f t="shared" si="6"/>
        <v>129.1</v>
      </c>
      <c r="I15" s="8">
        <f t="shared" si="1"/>
        <v>642.6</v>
      </c>
      <c r="J15" s="1"/>
    </row>
    <row r="16" spans="1:10" ht="54" x14ac:dyDescent="0.3">
      <c r="A16" s="55"/>
      <c r="B16" s="50"/>
      <c r="C16" s="4" t="s">
        <v>14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ref="G16:H16" si="7">G22+G64+G76+G100+G118+G142</f>
        <v>0</v>
      </c>
      <c r="H16" s="22">
        <f t="shared" si="7"/>
        <v>0</v>
      </c>
      <c r="I16" s="8">
        <f t="shared" si="1"/>
        <v>0</v>
      </c>
      <c r="J16" s="1"/>
    </row>
    <row r="17" spans="1:10" ht="17.55" customHeight="1" x14ac:dyDescent="0.3">
      <c r="A17" s="42" t="s">
        <v>15</v>
      </c>
      <c r="B17" s="50" t="s">
        <v>70</v>
      </c>
      <c r="C17" s="11" t="s">
        <v>9</v>
      </c>
      <c r="D17" s="8">
        <f>D18+D19+D20+D21+D22</f>
        <v>11042</v>
      </c>
      <c r="E17" s="8">
        <f>E18+E19+E20+E21+E22</f>
        <v>8527.4</v>
      </c>
      <c r="F17" s="8">
        <f>F18+F19+F20+F21+F22</f>
        <v>8532.5000000000018</v>
      </c>
      <c r="G17" s="8">
        <f t="shared" ref="G17:H17" si="8">G18+G19+G20+G21+G22</f>
        <v>8532.5000000000018</v>
      </c>
      <c r="H17" s="8">
        <f t="shared" si="8"/>
        <v>8532.5000000000018</v>
      </c>
      <c r="I17" s="8">
        <f t="shared" si="1"/>
        <v>45166.9</v>
      </c>
      <c r="J17" s="1"/>
    </row>
    <row r="18" spans="1:10" ht="18" x14ac:dyDescent="0.3">
      <c r="A18" s="51" t="s">
        <v>71</v>
      </c>
      <c r="B18" s="50"/>
      <c r="C18" s="13" t="s">
        <v>16</v>
      </c>
      <c r="D18" s="9">
        <f t="shared" ref="D18:E18" si="9">D24+D30+D36+D42+D48+D54</f>
        <v>10915.099999999999</v>
      </c>
      <c r="E18" s="9">
        <f t="shared" si="9"/>
        <v>8397.5999999999985</v>
      </c>
      <c r="F18" s="9">
        <f t="shared" ref="F18" si="10">F24+F30+F36+F42+F48+F54</f>
        <v>8402.7000000000007</v>
      </c>
      <c r="G18" s="9">
        <f t="shared" ref="G18:H18" si="11">G24+G30+G36+G42+G48+G54</f>
        <v>8402.7000000000007</v>
      </c>
      <c r="H18" s="9">
        <f t="shared" si="11"/>
        <v>8402.7000000000007</v>
      </c>
      <c r="I18" s="8">
        <f t="shared" si="1"/>
        <v>44520.800000000003</v>
      </c>
      <c r="J18" s="1"/>
    </row>
    <row r="19" spans="1:10" ht="18" x14ac:dyDescent="0.3">
      <c r="A19" s="51"/>
      <c r="B19" s="50"/>
      <c r="C19" s="13" t="s">
        <v>17</v>
      </c>
      <c r="D19" s="9">
        <f t="shared" ref="D19:E19" si="12">D25+D31+D37+D43+D49+D55</f>
        <v>0</v>
      </c>
      <c r="E19" s="9">
        <f t="shared" si="12"/>
        <v>0</v>
      </c>
      <c r="F19" s="9">
        <f t="shared" ref="F19:F22" si="13">F25+F31+F37+F43+F49+F55</f>
        <v>0</v>
      </c>
      <c r="G19" s="9">
        <f t="shared" ref="G19:H19" si="14">G25+G31+G37+G43+G49+G55</f>
        <v>0</v>
      </c>
      <c r="H19" s="9">
        <f t="shared" si="14"/>
        <v>0</v>
      </c>
      <c r="I19" s="8">
        <f t="shared" si="1"/>
        <v>0</v>
      </c>
      <c r="J19" s="1"/>
    </row>
    <row r="20" spans="1:10" ht="18" x14ac:dyDescent="0.3">
      <c r="A20" s="51"/>
      <c r="B20" s="50"/>
      <c r="C20" s="13" t="s">
        <v>18</v>
      </c>
      <c r="D20" s="9">
        <f t="shared" ref="D20:E20" si="15">D26+D32+D38+D44+D50+D56</f>
        <v>0.7</v>
      </c>
      <c r="E20" s="9">
        <f t="shared" si="15"/>
        <v>0.7</v>
      </c>
      <c r="F20" s="9">
        <f t="shared" si="13"/>
        <v>0.7</v>
      </c>
      <c r="G20" s="9">
        <f t="shared" ref="G20:H20" si="16">G26+G32+G38+G44+G50+G56</f>
        <v>0.7</v>
      </c>
      <c r="H20" s="9">
        <f t="shared" si="16"/>
        <v>0.7</v>
      </c>
      <c r="I20" s="8">
        <f t="shared" si="1"/>
        <v>3.5</v>
      </c>
      <c r="J20" s="1"/>
    </row>
    <row r="21" spans="1:10" ht="18" x14ac:dyDescent="0.3">
      <c r="A21" s="51"/>
      <c r="B21" s="50"/>
      <c r="C21" s="13" t="s">
        <v>19</v>
      </c>
      <c r="D21" s="9">
        <f t="shared" ref="D21:E21" si="17">D27+D33+D39+D45+D51+D57</f>
        <v>126.2</v>
      </c>
      <c r="E21" s="9">
        <f t="shared" si="17"/>
        <v>129.1</v>
      </c>
      <c r="F21" s="9">
        <f t="shared" si="13"/>
        <v>129.1</v>
      </c>
      <c r="G21" s="9">
        <f t="shared" ref="G21:H21" si="18">G27+G33+G39+G45+G51+G57</f>
        <v>129.1</v>
      </c>
      <c r="H21" s="9">
        <f t="shared" si="18"/>
        <v>129.1</v>
      </c>
      <c r="I21" s="8">
        <f t="shared" si="1"/>
        <v>642.6</v>
      </c>
      <c r="J21" s="1"/>
    </row>
    <row r="22" spans="1:10" ht="18" x14ac:dyDescent="0.3">
      <c r="A22" s="51"/>
      <c r="B22" s="50"/>
      <c r="C22" s="13" t="s">
        <v>20</v>
      </c>
      <c r="D22" s="9">
        <f t="shared" ref="D22:E22" si="19">D28+D34+D40+D46+D52+D58</f>
        <v>0</v>
      </c>
      <c r="E22" s="9">
        <f t="shared" si="19"/>
        <v>0</v>
      </c>
      <c r="F22" s="9">
        <f t="shared" si="13"/>
        <v>0</v>
      </c>
      <c r="G22" s="9">
        <f t="shared" ref="G22:H22" si="20">G28+G34+G40+G46+G52+G58</f>
        <v>0</v>
      </c>
      <c r="H22" s="9">
        <f t="shared" si="20"/>
        <v>0</v>
      </c>
      <c r="I22" s="8">
        <f t="shared" si="1"/>
        <v>0</v>
      </c>
      <c r="J22" s="1"/>
    </row>
    <row r="23" spans="1:10" ht="17.55" customHeight="1" x14ac:dyDescent="0.3">
      <c r="A23" s="41" t="s">
        <v>21</v>
      </c>
      <c r="B23" s="50" t="s">
        <v>70</v>
      </c>
      <c r="C23" s="11" t="s">
        <v>9</v>
      </c>
      <c r="D23" s="8">
        <f>D24+D25+D26+D27+D28</f>
        <v>7339.7999999999993</v>
      </c>
      <c r="E23" s="8">
        <f>E24+E25+E26+E27+E28</f>
        <v>4837.3</v>
      </c>
      <c r="F23" s="8">
        <f>F24+F25+F26+F27+F28</f>
        <v>4842.4000000000005</v>
      </c>
      <c r="G23" s="8">
        <f t="shared" ref="G23:H23" si="21">G24+G25+G26+G27+G28</f>
        <v>4842.4000000000005</v>
      </c>
      <c r="H23" s="8">
        <f t="shared" si="21"/>
        <v>4842.4000000000005</v>
      </c>
      <c r="I23" s="8">
        <f t="shared" si="1"/>
        <v>26704.300000000003</v>
      </c>
      <c r="J23" s="1"/>
    </row>
    <row r="24" spans="1:10" ht="18" x14ac:dyDescent="0.3">
      <c r="A24" s="55" t="s">
        <v>72</v>
      </c>
      <c r="B24" s="50"/>
      <c r="C24" s="13" t="s">
        <v>16</v>
      </c>
      <c r="D24" s="10">
        <v>7212.9</v>
      </c>
      <c r="E24" s="10">
        <v>4707.5</v>
      </c>
      <c r="F24" s="10">
        <v>4712.6000000000004</v>
      </c>
      <c r="G24" s="10">
        <v>4712.6000000000004</v>
      </c>
      <c r="H24" s="10">
        <v>4712.6000000000004</v>
      </c>
      <c r="I24" s="8">
        <f t="shared" si="1"/>
        <v>26058.199999999997</v>
      </c>
      <c r="J24" s="1"/>
    </row>
    <row r="25" spans="1:10" ht="18" x14ac:dyDescent="0.3">
      <c r="A25" s="55"/>
      <c r="B25" s="50"/>
      <c r="C25" s="13" t="s">
        <v>17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 t="shared" si="1"/>
        <v>0</v>
      </c>
      <c r="J25" s="1"/>
    </row>
    <row r="26" spans="1:10" ht="18" x14ac:dyDescent="0.3">
      <c r="A26" s="55"/>
      <c r="B26" s="50"/>
      <c r="C26" s="13" t="s">
        <v>18</v>
      </c>
      <c r="D26" s="17">
        <v>0.7</v>
      </c>
      <c r="E26" s="17">
        <v>0.7</v>
      </c>
      <c r="F26" s="17">
        <v>0.7</v>
      </c>
      <c r="G26" s="17">
        <v>0.7</v>
      </c>
      <c r="H26" s="17">
        <v>0.7</v>
      </c>
      <c r="I26" s="8">
        <f t="shared" si="1"/>
        <v>3.5</v>
      </c>
      <c r="J26" s="1"/>
    </row>
    <row r="27" spans="1:10" ht="18" x14ac:dyDescent="0.3">
      <c r="A27" s="55"/>
      <c r="B27" s="50"/>
      <c r="C27" s="13" t="s">
        <v>19</v>
      </c>
      <c r="D27" s="10">
        <v>126.2</v>
      </c>
      <c r="E27" s="10">
        <v>129.1</v>
      </c>
      <c r="F27" s="10">
        <v>129.1</v>
      </c>
      <c r="G27" s="10">
        <v>129.1</v>
      </c>
      <c r="H27" s="10">
        <v>129.1</v>
      </c>
      <c r="I27" s="8">
        <f t="shared" si="1"/>
        <v>642.6</v>
      </c>
      <c r="J27" s="1"/>
    </row>
    <row r="28" spans="1:10" ht="18" x14ac:dyDescent="0.3">
      <c r="A28" s="55"/>
      <c r="B28" s="50"/>
      <c r="C28" s="13" t="s">
        <v>20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8">
        <f t="shared" si="1"/>
        <v>0</v>
      </c>
      <c r="J28" s="1"/>
    </row>
    <row r="29" spans="1:10" ht="17.55" customHeight="1" x14ac:dyDescent="0.3">
      <c r="A29" s="43" t="s">
        <v>22</v>
      </c>
      <c r="B29" s="50" t="s">
        <v>70</v>
      </c>
      <c r="C29" s="11" t="s">
        <v>9</v>
      </c>
      <c r="D29" s="8">
        <f>D30+D31+D32+D33+D34</f>
        <v>2</v>
      </c>
      <c r="E29" s="8">
        <f>E30+E31+E32+E33+E34</f>
        <v>2</v>
      </c>
      <c r="F29" s="8">
        <f>F30+F31+F32+F33+F34</f>
        <v>2</v>
      </c>
      <c r="G29" s="8">
        <f t="shared" ref="G29:H29" si="22">G30+G31+G32+G33+G34</f>
        <v>2</v>
      </c>
      <c r="H29" s="8">
        <f t="shared" si="22"/>
        <v>2</v>
      </c>
      <c r="I29" s="8">
        <f t="shared" si="1"/>
        <v>10</v>
      </c>
      <c r="J29" s="1"/>
    </row>
    <row r="30" spans="1:10" ht="36" customHeight="1" x14ac:dyDescent="0.3">
      <c r="A30" s="59" t="s">
        <v>23</v>
      </c>
      <c r="B30" s="50"/>
      <c r="C30" s="13" t="s">
        <v>16</v>
      </c>
      <c r="D30" s="10">
        <v>2</v>
      </c>
      <c r="E30" s="10">
        <v>2</v>
      </c>
      <c r="F30" s="10">
        <v>2</v>
      </c>
      <c r="G30" s="10">
        <v>2</v>
      </c>
      <c r="H30" s="10">
        <v>2</v>
      </c>
      <c r="I30" s="8">
        <f t="shared" si="1"/>
        <v>10</v>
      </c>
      <c r="J30" s="1"/>
    </row>
    <row r="31" spans="1:10" ht="18" x14ac:dyDescent="0.3">
      <c r="A31" s="60"/>
      <c r="B31" s="50"/>
      <c r="C31" s="13" t="s">
        <v>17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8">
        <f t="shared" si="1"/>
        <v>0</v>
      </c>
      <c r="J31" s="1"/>
    </row>
    <row r="32" spans="1:10" ht="18" x14ac:dyDescent="0.3">
      <c r="A32" s="60"/>
      <c r="B32" s="50"/>
      <c r="C32" s="13" t="s">
        <v>18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8">
        <f t="shared" si="1"/>
        <v>0</v>
      </c>
      <c r="J32" s="1"/>
    </row>
    <row r="33" spans="1:10" ht="18" x14ac:dyDescent="0.3">
      <c r="A33" s="60"/>
      <c r="B33" s="50"/>
      <c r="C33" s="13" t="s">
        <v>19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8">
        <f t="shared" si="1"/>
        <v>0</v>
      </c>
      <c r="J33" s="1"/>
    </row>
    <row r="34" spans="1:10" ht="18" x14ac:dyDescent="0.3">
      <c r="A34" s="61"/>
      <c r="B34" s="50"/>
      <c r="C34" s="13" t="s">
        <v>20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8">
        <f t="shared" si="1"/>
        <v>0</v>
      </c>
      <c r="J34" s="1"/>
    </row>
    <row r="35" spans="1:10" ht="17.55" customHeight="1" x14ac:dyDescent="0.3">
      <c r="A35" s="43" t="s">
        <v>24</v>
      </c>
      <c r="B35" s="50" t="s">
        <v>70</v>
      </c>
      <c r="C35" s="11" t="s">
        <v>9</v>
      </c>
      <c r="D35" s="8">
        <f>D36+D37+D38+D39+D40</f>
        <v>667.9</v>
      </c>
      <c r="E35" s="8">
        <f>E36+E37+E38+E39+E40</f>
        <v>667.9</v>
      </c>
      <c r="F35" s="8">
        <f>F36+F37+F38+F39+F40</f>
        <v>667.9</v>
      </c>
      <c r="G35" s="8">
        <f t="shared" ref="G35:H35" si="23">G36+G37+G38+G39+G40</f>
        <v>667.9</v>
      </c>
      <c r="H35" s="8">
        <f t="shared" si="23"/>
        <v>667.9</v>
      </c>
      <c r="I35" s="8">
        <f t="shared" ref="I35:I40" si="24">SUM(D35:H35)</f>
        <v>3339.5</v>
      </c>
      <c r="J35" s="1"/>
    </row>
    <row r="36" spans="1:10" ht="18" x14ac:dyDescent="0.3">
      <c r="A36" s="59" t="s">
        <v>59</v>
      </c>
      <c r="B36" s="50"/>
      <c r="C36" s="18" t="s">
        <v>16</v>
      </c>
      <c r="D36" s="10">
        <v>667.9</v>
      </c>
      <c r="E36" s="10">
        <v>667.9</v>
      </c>
      <c r="F36" s="10">
        <v>667.9</v>
      </c>
      <c r="G36" s="10">
        <v>667.9</v>
      </c>
      <c r="H36" s="10">
        <v>667.9</v>
      </c>
      <c r="I36" s="8">
        <f t="shared" si="24"/>
        <v>3339.5</v>
      </c>
      <c r="J36" s="1"/>
    </row>
    <row r="37" spans="1:10" ht="18" x14ac:dyDescent="0.3">
      <c r="A37" s="60"/>
      <c r="B37" s="50"/>
      <c r="C37" s="18" t="s">
        <v>17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8">
        <f t="shared" si="24"/>
        <v>0</v>
      </c>
      <c r="J37" s="1"/>
    </row>
    <row r="38" spans="1:10" ht="18" x14ac:dyDescent="0.3">
      <c r="A38" s="60"/>
      <c r="B38" s="50"/>
      <c r="C38" s="18" t="s">
        <v>18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8">
        <f t="shared" si="24"/>
        <v>0</v>
      </c>
      <c r="J38" s="1"/>
    </row>
    <row r="39" spans="1:10" ht="18" x14ac:dyDescent="0.3">
      <c r="A39" s="60"/>
      <c r="B39" s="50"/>
      <c r="C39" s="18" t="s">
        <v>19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8">
        <f t="shared" si="24"/>
        <v>0</v>
      </c>
      <c r="J39" s="1"/>
    </row>
    <row r="40" spans="1:10" ht="18" x14ac:dyDescent="0.3">
      <c r="A40" s="61"/>
      <c r="B40" s="50"/>
      <c r="C40" s="18" t="s">
        <v>20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8">
        <f t="shared" si="24"/>
        <v>0</v>
      </c>
      <c r="J40" s="1"/>
    </row>
    <row r="41" spans="1:10" ht="17.55" customHeight="1" x14ac:dyDescent="0.3">
      <c r="A41" s="43" t="s">
        <v>60</v>
      </c>
      <c r="B41" s="50" t="s">
        <v>70</v>
      </c>
      <c r="C41" s="11" t="s">
        <v>9</v>
      </c>
      <c r="D41" s="8">
        <f>D42+D43+D44+D45+D46</f>
        <v>12.1</v>
      </c>
      <c r="E41" s="8">
        <f>E42+E43+E44+E45+E46</f>
        <v>0</v>
      </c>
      <c r="F41" s="8">
        <f>F42+F43+F44+F45+F46</f>
        <v>0</v>
      </c>
      <c r="G41" s="8">
        <f t="shared" ref="G41:H41" si="25">G42+G43+G44+G45+G46</f>
        <v>0</v>
      </c>
      <c r="H41" s="8">
        <f t="shared" si="25"/>
        <v>0</v>
      </c>
      <c r="I41" s="8">
        <f t="shared" si="1"/>
        <v>12.1</v>
      </c>
      <c r="J41" s="1"/>
    </row>
    <row r="42" spans="1:10" ht="36" customHeight="1" x14ac:dyDescent="0.3">
      <c r="A42" s="59" t="s">
        <v>25</v>
      </c>
      <c r="B42" s="50"/>
      <c r="C42" s="13" t="s">
        <v>16</v>
      </c>
      <c r="D42" s="10">
        <v>12.1</v>
      </c>
      <c r="E42" s="10">
        <v>0</v>
      </c>
      <c r="F42" s="10">
        <v>0</v>
      </c>
      <c r="G42" s="10">
        <v>0</v>
      </c>
      <c r="H42" s="10">
        <v>0</v>
      </c>
      <c r="I42" s="8">
        <f t="shared" si="1"/>
        <v>12.1</v>
      </c>
      <c r="J42" s="1"/>
    </row>
    <row r="43" spans="1:10" ht="18" x14ac:dyDescent="0.3">
      <c r="A43" s="60"/>
      <c r="B43" s="50"/>
      <c r="C43" s="13" t="s">
        <v>17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8">
        <f t="shared" si="1"/>
        <v>0</v>
      </c>
      <c r="J43" s="1"/>
    </row>
    <row r="44" spans="1:10" ht="18" x14ac:dyDescent="0.3">
      <c r="A44" s="60"/>
      <c r="B44" s="50"/>
      <c r="C44" s="13" t="s">
        <v>18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8">
        <f t="shared" si="1"/>
        <v>0</v>
      </c>
      <c r="J44" s="1"/>
    </row>
    <row r="45" spans="1:10" ht="18" x14ac:dyDescent="0.3">
      <c r="A45" s="60"/>
      <c r="B45" s="50"/>
      <c r="C45" s="13" t="s">
        <v>19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8">
        <f t="shared" si="1"/>
        <v>0</v>
      </c>
      <c r="J45" s="1"/>
    </row>
    <row r="46" spans="1:10" ht="18" x14ac:dyDescent="0.3">
      <c r="A46" s="61"/>
      <c r="B46" s="50"/>
      <c r="C46" s="13" t="s">
        <v>20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8">
        <f t="shared" si="1"/>
        <v>0</v>
      </c>
      <c r="J46" s="1"/>
    </row>
    <row r="47" spans="1:10" ht="17.55" customHeight="1" x14ac:dyDescent="0.3">
      <c r="A47" s="43" t="s">
        <v>27</v>
      </c>
      <c r="B47" s="50" t="s">
        <v>70</v>
      </c>
      <c r="C47" s="11" t="s">
        <v>9</v>
      </c>
      <c r="D47" s="8">
        <f>D48+D49+D50+D51+D52</f>
        <v>2</v>
      </c>
      <c r="E47" s="8">
        <f>E48+E49+E50+E51+E52</f>
        <v>2</v>
      </c>
      <c r="F47" s="8">
        <f>F48+F49+F50+F51+F52</f>
        <v>2</v>
      </c>
      <c r="G47" s="8">
        <f t="shared" ref="G47:H47" si="26">G48+G49+G50+G51+G52</f>
        <v>2</v>
      </c>
      <c r="H47" s="8">
        <f t="shared" si="26"/>
        <v>2</v>
      </c>
      <c r="I47" s="8">
        <f t="shared" si="1"/>
        <v>10</v>
      </c>
      <c r="J47" s="1"/>
    </row>
    <row r="48" spans="1:10" ht="36" customHeight="1" x14ac:dyDescent="0.3">
      <c r="A48" s="59" t="s">
        <v>26</v>
      </c>
      <c r="B48" s="50"/>
      <c r="C48" s="13" t="s">
        <v>16</v>
      </c>
      <c r="D48" s="10">
        <v>2</v>
      </c>
      <c r="E48" s="10">
        <v>2</v>
      </c>
      <c r="F48" s="10">
        <v>2</v>
      </c>
      <c r="G48" s="10">
        <v>2</v>
      </c>
      <c r="H48" s="10">
        <v>2</v>
      </c>
      <c r="I48" s="8">
        <f t="shared" si="1"/>
        <v>10</v>
      </c>
      <c r="J48" s="1"/>
    </row>
    <row r="49" spans="1:10" ht="18" x14ac:dyDescent="0.3">
      <c r="A49" s="60"/>
      <c r="B49" s="50"/>
      <c r="C49" s="13" t="s">
        <v>17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8">
        <f t="shared" ref="I49:I106" si="27">SUM(D49:H49)</f>
        <v>0</v>
      </c>
      <c r="J49" s="1"/>
    </row>
    <row r="50" spans="1:10" ht="18" x14ac:dyDescent="0.3">
      <c r="A50" s="60"/>
      <c r="B50" s="50"/>
      <c r="C50" s="13" t="s">
        <v>18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8">
        <f t="shared" si="27"/>
        <v>0</v>
      </c>
      <c r="J50" s="2"/>
    </row>
    <row r="51" spans="1:10" ht="18" x14ac:dyDescent="0.3">
      <c r="A51" s="60"/>
      <c r="B51" s="50"/>
      <c r="C51" s="13" t="s">
        <v>19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8">
        <f t="shared" si="27"/>
        <v>0</v>
      </c>
      <c r="J51" s="1"/>
    </row>
    <row r="52" spans="1:10" ht="18" x14ac:dyDescent="0.3">
      <c r="A52" s="61"/>
      <c r="B52" s="50"/>
      <c r="C52" s="13" t="s">
        <v>20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8">
        <f t="shared" si="27"/>
        <v>0</v>
      </c>
      <c r="J52" s="1"/>
    </row>
    <row r="53" spans="1:10" ht="17.55" customHeight="1" x14ac:dyDescent="0.3">
      <c r="A53" s="43" t="s">
        <v>61</v>
      </c>
      <c r="B53" s="50" t="s">
        <v>70</v>
      </c>
      <c r="C53" s="11" t="s">
        <v>9</v>
      </c>
      <c r="D53" s="8">
        <f>D54+D55+D56+D57+D58</f>
        <v>3018.2</v>
      </c>
      <c r="E53" s="8">
        <f>E54+E55+E56+E57+E58</f>
        <v>3018.2</v>
      </c>
      <c r="F53" s="8">
        <f>F54+F55+F56+F57+F58</f>
        <v>3018.2</v>
      </c>
      <c r="G53" s="8">
        <f t="shared" ref="G53:H53" si="28">G54+G55+G56+G57+G58</f>
        <v>3018.2</v>
      </c>
      <c r="H53" s="8">
        <f t="shared" si="28"/>
        <v>3018.2</v>
      </c>
      <c r="I53" s="8">
        <f t="shared" si="27"/>
        <v>15091</v>
      </c>
      <c r="J53" s="1"/>
    </row>
    <row r="54" spans="1:10" ht="18" x14ac:dyDescent="0.3">
      <c r="A54" s="50" t="s">
        <v>28</v>
      </c>
      <c r="B54" s="50"/>
      <c r="C54" s="13" t="s">
        <v>16</v>
      </c>
      <c r="D54" s="17">
        <v>3018.2</v>
      </c>
      <c r="E54" s="17">
        <v>3018.2</v>
      </c>
      <c r="F54" s="17">
        <v>3018.2</v>
      </c>
      <c r="G54" s="17">
        <v>3018.2</v>
      </c>
      <c r="H54" s="17">
        <v>3018.2</v>
      </c>
      <c r="I54" s="8">
        <f t="shared" si="27"/>
        <v>15091</v>
      </c>
      <c r="J54" s="1"/>
    </row>
    <row r="55" spans="1:10" ht="18" x14ac:dyDescent="0.3">
      <c r="A55" s="50"/>
      <c r="B55" s="50"/>
      <c r="C55" s="13" t="s">
        <v>17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8">
        <f t="shared" si="27"/>
        <v>0</v>
      </c>
      <c r="J55" s="1"/>
    </row>
    <row r="56" spans="1:10" ht="18" x14ac:dyDescent="0.3">
      <c r="A56" s="50"/>
      <c r="B56" s="50"/>
      <c r="C56" s="13" t="s">
        <v>18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8">
        <f t="shared" si="27"/>
        <v>0</v>
      </c>
      <c r="J56" s="1"/>
    </row>
    <row r="57" spans="1:10" ht="18" x14ac:dyDescent="0.3">
      <c r="A57" s="50"/>
      <c r="B57" s="50"/>
      <c r="C57" s="13" t="s">
        <v>19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8">
        <f t="shared" si="27"/>
        <v>0</v>
      </c>
      <c r="J57" s="1"/>
    </row>
    <row r="58" spans="1:10" ht="18" x14ac:dyDescent="0.3">
      <c r="A58" s="50"/>
      <c r="B58" s="50"/>
      <c r="C58" s="13" t="s">
        <v>20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8">
        <f t="shared" si="27"/>
        <v>0</v>
      </c>
      <c r="J58" s="1"/>
    </row>
    <row r="59" spans="1:10" ht="17.55" customHeight="1" x14ac:dyDescent="0.3">
      <c r="A59" s="44" t="s">
        <v>29</v>
      </c>
      <c r="B59" s="50" t="s">
        <v>70</v>
      </c>
      <c r="C59" s="11" t="s">
        <v>9</v>
      </c>
      <c r="D59" s="8">
        <f>D60+D61+D62+D63+D64</f>
        <v>15.6</v>
      </c>
      <c r="E59" s="8">
        <f>E60+E61+E62+E63+E64</f>
        <v>3.6</v>
      </c>
      <c r="F59" s="8">
        <f>F60+F61+F62+F63+F64</f>
        <v>3.6</v>
      </c>
      <c r="G59" s="8">
        <f t="shared" ref="G59:H59" si="29">G60+G61+G62+G63+G64</f>
        <v>3.6</v>
      </c>
      <c r="H59" s="8">
        <f t="shared" si="29"/>
        <v>3.6</v>
      </c>
      <c r="I59" s="8">
        <f t="shared" si="27"/>
        <v>30.000000000000004</v>
      </c>
      <c r="J59" s="1"/>
    </row>
    <row r="60" spans="1:10" ht="54" customHeight="1" x14ac:dyDescent="0.3">
      <c r="A60" s="56" t="s">
        <v>73</v>
      </c>
      <c r="B60" s="50"/>
      <c r="C60" s="13" t="s">
        <v>16</v>
      </c>
      <c r="D60" s="9">
        <f t="shared" ref="D60:E60" si="30">D66</f>
        <v>15.6</v>
      </c>
      <c r="E60" s="9">
        <f t="shared" si="30"/>
        <v>3.6</v>
      </c>
      <c r="F60" s="9">
        <f t="shared" ref="F60:F64" si="31">F66</f>
        <v>3.6</v>
      </c>
      <c r="G60" s="9">
        <f t="shared" ref="G60:H60" si="32">G66</f>
        <v>3.6</v>
      </c>
      <c r="H60" s="9">
        <f t="shared" si="32"/>
        <v>3.6</v>
      </c>
      <c r="I60" s="8">
        <f t="shared" si="27"/>
        <v>30.000000000000004</v>
      </c>
      <c r="J60" s="1"/>
    </row>
    <row r="61" spans="1:10" ht="18" x14ac:dyDescent="0.3">
      <c r="A61" s="57"/>
      <c r="B61" s="50"/>
      <c r="C61" s="13" t="s">
        <v>17</v>
      </c>
      <c r="D61" s="9">
        <f t="shared" ref="D61:E61" si="33">D67</f>
        <v>0</v>
      </c>
      <c r="E61" s="9">
        <f t="shared" si="33"/>
        <v>0</v>
      </c>
      <c r="F61" s="9">
        <f t="shared" si="31"/>
        <v>0</v>
      </c>
      <c r="G61" s="9">
        <f t="shared" ref="G61:H61" si="34">G67</f>
        <v>0</v>
      </c>
      <c r="H61" s="9">
        <f t="shared" si="34"/>
        <v>0</v>
      </c>
      <c r="I61" s="8">
        <f t="shared" si="27"/>
        <v>0</v>
      </c>
      <c r="J61" s="1"/>
    </row>
    <row r="62" spans="1:10" ht="18" x14ac:dyDescent="0.3">
      <c r="A62" s="57"/>
      <c r="B62" s="50"/>
      <c r="C62" s="13" t="s">
        <v>18</v>
      </c>
      <c r="D62" s="9">
        <f t="shared" ref="D62:E62" si="35">D68</f>
        <v>0</v>
      </c>
      <c r="E62" s="9">
        <f t="shared" si="35"/>
        <v>0</v>
      </c>
      <c r="F62" s="9">
        <f t="shared" si="31"/>
        <v>0</v>
      </c>
      <c r="G62" s="9">
        <f t="shared" ref="G62:H62" si="36">G68</f>
        <v>0</v>
      </c>
      <c r="H62" s="9">
        <f t="shared" si="36"/>
        <v>0</v>
      </c>
      <c r="I62" s="8">
        <f t="shared" si="27"/>
        <v>0</v>
      </c>
      <c r="J62" s="1"/>
    </row>
    <row r="63" spans="1:10" ht="18" x14ac:dyDescent="0.3">
      <c r="A63" s="57"/>
      <c r="B63" s="50"/>
      <c r="C63" s="13" t="s">
        <v>19</v>
      </c>
      <c r="D63" s="9">
        <f t="shared" ref="D63:E63" si="37">D69</f>
        <v>0</v>
      </c>
      <c r="E63" s="9">
        <f t="shared" si="37"/>
        <v>0</v>
      </c>
      <c r="F63" s="9">
        <f t="shared" si="31"/>
        <v>0</v>
      </c>
      <c r="G63" s="9">
        <f t="shared" ref="G63:H63" si="38">G69</f>
        <v>0</v>
      </c>
      <c r="H63" s="9">
        <f t="shared" si="38"/>
        <v>0</v>
      </c>
      <c r="I63" s="8">
        <f t="shared" si="27"/>
        <v>0</v>
      </c>
      <c r="J63" s="1"/>
    </row>
    <row r="64" spans="1:10" ht="18" x14ac:dyDescent="0.3">
      <c r="A64" s="58"/>
      <c r="B64" s="50"/>
      <c r="C64" s="13" t="s">
        <v>20</v>
      </c>
      <c r="D64" s="9">
        <f t="shared" ref="D64:E64" si="39">D70</f>
        <v>0</v>
      </c>
      <c r="E64" s="9">
        <f t="shared" si="39"/>
        <v>0</v>
      </c>
      <c r="F64" s="9">
        <f t="shared" si="31"/>
        <v>0</v>
      </c>
      <c r="G64" s="9">
        <f t="shared" ref="G64:H64" si="40">G70</f>
        <v>0</v>
      </c>
      <c r="H64" s="9">
        <f t="shared" si="40"/>
        <v>0</v>
      </c>
      <c r="I64" s="8">
        <f t="shared" si="27"/>
        <v>0</v>
      </c>
      <c r="J64" s="1"/>
    </row>
    <row r="65" spans="1:10" ht="17.55" customHeight="1" x14ac:dyDescent="0.3">
      <c r="A65" s="43" t="s">
        <v>52</v>
      </c>
      <c r="B65" s="50" t="s">
        <v>70</v>
      </c>
      <c r="C65" s="11" t="s">
        <v>9</v>
      </c>
      <c r="D65" s="8">
        <f>D66+D67+D68+D69+D70</f>
        <v>15.6</v>
      </c>
      <c r="E65" s="8">
        <f>E66+E67+E68+E69+E70</f>
        <v>3.6</v>
      </c>
      <c r="F65" s="8">
        <f>F66+F67+F68+F69+F70</f>
        <v>3.6</v>
      </c>
      <c r="G65" s="8">
        <f t="shared" ref="G65:H65" si="41">G66+G67+G68+G69+G70</f>
        <v>3.6</v>
      </c>
      <c r="H65" s="8">
        <f t="shared" si="41"/>
        <v>3.6</v>
      </c>
      <c r="I65" s="8">
        <f t="shared" si="27"/>
        <v>30.000000000000004</v>
      </c>
      <c r="J65" s="1"/>
    </row>
    <row r="66" spans="1:10" ht="18" x14ac:dyDescent="0.3">
      <c r="A66" s="50" t="s">
        <v>53</v>
      </c>
      <c r="B66" s="50"/>
      <c r="C66" s="13" t="s">
        <v>16</v>
      </c>
      <c r="D66" s="10">
        <v>15.6</v>
      </c>
      <c r="E66" s="10">
        <v>3.6</v>
      </c>
      <c r="F66" s="10">
        <v>3.6</v>
      </c>
      <c r="G66" s="10">
        <v>3.6</v>
      </c>
      <c r="H66" s="10">
        <v>3.6</v>
      </c>
      <c r="I66" s="8">
        <f t="shared" si="27"/>
        <v>30.000000000000004</v>
      </c>
      <c r="J66" s="1"/>
    </row>
    <row r="67" spans="1:10" ht="18" x14ac:dyDescent="0.3">
      <c r="A67" s="50"/>
      <c r="B67" s="50"/>
      <c r="C67" s="13" t="s">
        <v>17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8">
        <f t="shared" si="27"/>
        <v>0</v>
      </c>
      <c r="J67" s="1"/>
    </row>
    <row r="68" spans="1:10" ht="18" x14ac:dyDescent="0.3">
      <c r="A68" s="50"/>
      <c r="B68" s="50"/>
      <c r="C68" s="13" t="s">
        <v>18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8">
        <f t="shared" si="27"/>
        <v>0</v>
      </c>
      <c r="J68" s="1"/>
    </row>
    <row r="69" spans="1:10" ht="18" x14ac:dyDescent="0.3">
      <c r="A69" s="50"/>
      <c r="B69" s="50"/>
      <c r="C69" s="13" t="s">
        <v>19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8">
        <f t="shared" si="27"/>
        <v>0</v>
      </c>
      <c r="J69" s="1"/>
    </row>
    <row r="70" spans="1:10" ht="18" x14ac:dyDescent="0.3">
      <c r="A70" s="50"/>
      <c r="B70" s="50"/>
      <c r="C70" s="13" t="s">
        <v>20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8">
        <f t="shared" si="27"/>
        <v>0</v>
      </c>
      <c r="J70" s="1"/>
    </row>
    <row r="71" spans="1:10" ht="17.55" customHeight="1" x14ac:dyDescent="0.3">
      <c r="A71" s="44" t="s">
        <v>30</v>
      </c>
      <c r="B71" s="50" t="s">
        <v>70</v>
      </c>
      <c r="C71" s="11" t="s">
        <v>9</v>
      </c>
      <c r="D71" s="8">
        <f>D72+D73+D74+D75+D76</f>
        <v>4974.5999999999995</v>
      </c>
      <c r="E71" s="8">
        <f>E72+E73+E74+E75+E76</f>
        <v>3038.3</v>
      </c>
      <c r="F71" s="8">
        <f>F72+F73+F74+F75+F76</f>
        <v>2584.9</v>
      </c>
      <c r="G71" s="8">
        <f t="shared" ref="G71:H71" si="42">G72+G73+G74+G75+G76</f>
        <v>2584.9</v>
      </c>
      <c r="H71" s="8">
        <f t="shared" si="42"/>
        <v>2584.9</v>
      </c>
      <c r="I71" s="8">
        <f t="shared" si="27"/>
        <v>15767.599999999999</v>
      </c>
      <c r="J71" s="1"/>
    </row>
    <row r="72" spans="1:10" ht="36" customHeight="1" x14ac:dyDescent="0.3">
      <c r="A72" s="56" t="s">
        <v>74</v>
      </c>
      <c r="B72" s="50"/>
      <c r="C72" s="13" t="s">
        <v>16</v>
      </c>
      <c r="D72" s="22">
        <f>D78+D84+D90</f>
        <v>4521.2</v>
      </c>
      <c r="E72" s="22">
        <f t="shared" ref="E72:F72" si="43">E78+E84+E90</f>
        <v>2584.9</v>
      </c>
      <c r="F72" s="22">
        <f t="shared" si="43"/>
        <v>2584.9</v>
      </c>
      <c r="G72" s="22">
        <f t="shared" ref="G72:H72" si="44">G78+G84+G90</f>
        <v>2584.9</v>
      </c>
      <c r="H72" s="22">
        <f t="shared" si="44"/>
        <v>2584.9</v>
      </c>
      <c r="I72" s="8">
        <f t="shared" si="27"/>
        <v>14860.8</v>
      </c>
      <c r="J72" s="1"/>
    </row>
    <row r="73" spans="1:10" ht="18" x14ac:dyDescent="0.3">
      <c r="A73" s="57"/>
      <c r="B73" s="50"/>
      <c r="C73" s="13" t="s">
        <v>17</v>
      </c>
      <c r="D73" s="22">
        <f t="shared" ref="D73:F76" si="45">D79+D85+D91</f>
        <v>0</v>
      </c>
      <c r="E73" s="22">
        <f t="shared" si="45"/>
        <v>0</v>
      </c>
      <c r="F73" s="22">
        <f t="shared" si="45"/>
        <v>0</v>
      </c>
      <c r="G73" s="22">
        <f t="shared" ref="G73:H73" si="46">G79+G85+G91</f>
        <v>0</v>
      </c>
      <c r="H73" s="22">
        <f t="shared" si="46"/>
        <v>0</v>
      </c>
      <c r="I73" s="8">
        <f t="shared" si="27"/>
        <v>0</v>
      </c>
      <c r="J73" s="1"/>
    </row>
    <row r="74" spans="1:10" ht="18" x14ac:dyDescent="0.3">
      <c r="A74" s="57"/>
      <c r="B74" s="50"/>
      <c r="C74" s="13" t="s">
        <v>18</v>
      </c>
      <c r="D74" s="22">
        <f t="shared" si="45"/>
        <v>453.4</v>
      </c>
      <c r="E74" s="22">
        <f t="shared" si="45"/>
        <v>453.4</v>
      </c>
      <c r="F74" s="22">
        <f t="shared" si="45"/>
        <v>0</v>
      </c>
      <c r="G74" s="22">
        <f t="shared" ref="G74:H74" si="47">G80+G86+G92</f>
        <v>0</v>
      </c>
      <c r="H74" s="22">
        <f t="shared" si="47"/>
        <v>0</v>
      </c>
      <c r="I74" s="8">
        <f t="shared" si="27"/>
        <v>906.8</v>
      </c>
      <c r="J74" s="1"/>
    </row>
    <row r="75" spans="1:10" ht="18" x14ac:dyDescent="0.3">
      <c r="A75" s="57"/>
      <c r="B75" s="50"/>
      <c r="C75" s="13" t="s">
        <v>19</v>
      </c>
      <c r="D75" s="22">
        <f t="shared" si="45"/>
        <v>0</v>
      </c>
      <c r="E75" s="22">
        <f t="shared" si="45"/>
        <v>0</v>
      </c>
      <c r="F75" s="22">
        <f t="shared" si="45"/>
        <v>0</v>
      </c>
      <c r="G75" s="22">
        <f t="shared" ref="G75:H75" si="48">G81+G87+G93</f>
        <v>0</v>
      </c>
      <c r="H75" s="22">
        <f t="shared" si="48"/>
        <v>0</v>
      </c>
      <c r="I75" s="8">
        <f t="shared" si="27"/>
        <v>0</v>
      </c>
      <c r="J75" s="1"/>
    </row>
    <row r="76" spans="1:10" ht="18" x14ac:dyDescent="0.3">
      <c r="A76" s="58"/>
      <c r="B76" s="50"/>
      <c r="C76" s="13" t="s">
        <v>20</v>
      </c>
      <c r="D76" s="22">
        <f t="shared" si="45"/>
        <v>0</v>
      </c>
      <c r="E76" s="22">
        <f t="shared" si="45"/>
        <v>0</v>
      </c>
      <c r="F76" s="22">
        <f t="shared" si="45"/>
        <v>0</v>
      </c>
      <c r="G76" s="22">
        <f t="shared" ref="G76:H76" si="49">G82+G88+G94</f>
        <v>0</v>
      </c>
      <c r="H76" s="22">
        <f t="shared" si="49"/>
        <v>0</v>
      </c>
      <c r="I76" s="8">
        <f t="shared" si="27"/>
        <v>0</v>
      </c>
      <c r="J76" s="1"/>
    </row>
    <row r="77" spans="1:10" ht="17.55" customHeight="1" x14ac:dyDescent="0.3">
      <c r="A77" s="43" t="s">
        <v>31</v>
      </c>
      <c r="B77" s="50" t="s">
        <v>70</v>
      </c>
      <c r="C77" s="11" t="s">
        <v>9</v>
      </c>
      <c r="D77" s="8">
        <f>D78+D79+D80+D81+D82</f>
        <v>1738.7</v>
      </c>
      <c r="E77" s="8">
        <f>E78+E79+E80+E81+E82</f>
        <v>1982.4</v>
      </c>
      <c r="F77" s="8">
        <f>F78+F79+F80+F81+F82</f>
        <v>1982.4</v>
      </c>
      <c r="G77" s="8">
        <f t="shared" ref="G77:H77" si="50">G78+G79+G80+G81+G82</f>
        <v>1982.4</v>
      </c>
      <c r="H77" s="8">
        <f t="shared" si="50"/>
        <v>1982.4</v>
      </c>
      <c r="I77" s="8">
        <f t="shared" si="27"/>
        <v>9668.2999999999993</v>
      </c>
      <c r="J77" s="1"/>
    </row>
    <row r="78" spans="1:10" ht="18" x14ac:dyDescent="0.3">
      <c r="A78" s="50" t="s">
        <v>32</v>
      </c>
      <c r="B78" s="50"/>
      <c r="C78" s="13" t="s">
        <v>16</v>
      </c>
      <c r="D78" s="10">
        <v>1738.7</v>
      </c>
      <c r="E78" s="10">
        <v>1982.4</v>
      </c>
      <c r="F78" s="10">
        <v>1982.4</v>
      </c>
      <c r="G78" s="10">
        <v>1982.4</v>
      </c>
      <c r="H78" s="10">
        <v>1982.4</v>
      </c>
      <c r="I78" s="8">
        <f t="shared" si="27"/>
        <v>9668.2999999999993</v>
      </c>
      <c r="J78" s="1"/>
    </row>
    <row r="79" spans="1:10" ht="18" x14ac:dyDescent="0.3">
      <c r="A79" s="50"/>
      <c r="B79" s="50"/>
      <c r="C79" s="13" t="s">
        <v>17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8">
        <f t="shared" si="27"/>
        <v>0</v>
      </c>
      <c r="J79" s="1"/>
    </row>
    <row r="80" spans="1:10" ht="18" x14ac:dyDescent="0.3">
      <c r="A80" s="50"/>
      <c r="B80" s="50"/>
      <c r="C80" s="13" t="s">
        <v>18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8">
        <f t="shared" si="27"/>
        <v>0</v>
      </c>
      <c r="J80" s="1"/>
    </row>
    <row r="81" spans="1:10" ht="18" x14ac:dyDescent="0.3">
      <c r="A81" s="50"/>
      <c r="B81" s="50"/>
      <c r="C81" s="13" t="s">
        <v>19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8">
        <f t="shared" si="27"/>
        <v>0</v>
      </c>
      <c r="J81" s="1"/>
    </row>
    <row r="82" spans="1:10" ht="18" x14ac:dyDescent="0.3">
      <c r="A82" s="50"/>
      <c r="B82" s="50"/>
      <c r="C82" s="13" t="s">
        <v>20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8">
        <f t="shared" si="27"/>
        <v>0</v>
      </c>
      <c r="J82" s="1"/>
    </row>
    <row r="83" spans="1:10" ht="17.55" customHeight="1" x14ac:dyDescent="0.3">
      <c r="A83" s="43" t="s">
        <v>33</v>
      </c>
      <c r="B83" s="50" t="s">
        <v>70</v>
      </c>
      <c r="C83" s="11" t="s">
        <v>9</v>
      </c>
      <c r="D83" s="8">
        <f>D84+D85+D86+D87+D88</f>
        <v>120</v>
      </c>
      <c r="E83" s="8">
        <f>E84+E85+E86+E87+E88</f>
        <v>120</v>
      </c>
      <c r="F83" s="8">
        <f>F84+F85+F86+F87+F88</f>
        <v>120</v>
      </c>
      <c r="G83" s="8">
        <f t="shared" ref="G83:H83" si="51">G84+G85+G86+G87+G88</f>
        <v>120</v>
      </c>
      <c r="H83" s="8">
        <f t="shared" si="51"/>
        <v>120</v>
      </c>
      <c r="I83" s="8">
        <f t="shared" si="27"/>
        <v>600</v>
      </c>
      <c r="J83" s="1"/>
    </row>
    <row r="84" spans="1:10" ht="18" x14ac:dyDescent="0.3">
      <c r="A84" s="50" t="s">
        <v>34</v>
      </c>
      <c r="B84" s="50"/>
      <c r="C84" s="13" t="s">
        <v>16</v>
      </c>
      <c r="D84" s="10">
        <v>120</v>
      </c>
      <c r="E84" s="10">
        <v>120</v>
      </c>
      <c r="F84" s="10">
        <v>120</v>
      </c>
      <c r="G84" s="10">
        <v>120</v>
      </c>
      <c r="H84" s="10">
        <v>120</v>
      </c>
      <c r="I84" s="8">
        <f t="shared" si="27"/>
        <v>600</v>
      </c>
      <c r="J84" s="1"/>
    </row>
    <row r="85" spans="1:10" ht="18" x14ac:dyDescent="0.3">
      <c r="A85" s="50"/>
      <c r="B85" s="50"/>
      <c r="C85" s="13" t="s">
        <v>17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8">
        <f t="shared" si="27"/>
        <v>0</v>
      </c>
      <c r="J85" s="1"/>
    </row>
    <row r="86" spans="1:10" ht="18" x14ac:dyDescent="0.3">
      <c r="A86" s="50"/>
      <c r="B86" s="50"/>
      <c r="C86" s="13" t="s">
        <v>18</v>
      </c>
      <c r="D86" s="17">
        <v>0</v>
      </c>
      <c r="E86" s="17">
        <v>0</v>
      </c>
      <c r="F86" s="10">
        <v>0</v>
      </c>
      <c r="G86" s="10">
        <v>0</v>
      </c>
      <c r="H86" s="10">
        <v>0</v>
      </c>
      <c r="I86" s="8">
        <f t="shared" si="27"/>
        <v>0</v>
      </c>
      <c r="J86" s="1"/>
    </row>
    <row r="87" spans="1:10" ht="18" x14ac:dyDescent="0.3">
      <c r="A87" s="50"/>
      <c r="B87" s="50"/>
      <c r="C87" s="13" t="s">
        <v>19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8">
        <f t="shared" si="27"/>
        <v>0</v>
      </c>
      <c r="J87" s="1"/>
    </row>
    <row r="88" spans="1:10" ht="18" x14ac:dyDescent="0.3">
      <c r="A88" s="50"/>
      <c r="B88" s="50"/>
      <c r="C88" s="13" t="s">
        <v>20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8">
        <f t="shared" si="27"/>
        <v>0</v>
      </c>
      <c r="J88" s="1"/>
    </row>
    <row r="89" spans="1:10" ht="17.55" customHeight="1" x14ac:dyDescent="0.3">
      <c r="A89" s="43" t="s">
        <v>35</v>
      </c>
      <c r="B89" s="50" t="s">
        <v>70</v>
      </c>
      <c r="C89" s="11" t="s">
        <v>9</v>
      </c>
      <c r="D89" s="8">
        <f>D90+D91+D92+D93+D94</f>
        <v>3115.9</v>
      </c>
      <c r="E89" s="8">
        <f>E90+E91+E92+E93+E94</f>
        <v>935.9</v>
      </c>
      <c r="F89" s="8">
        <f>F90+F91+F92+F93+F94</f>
        <v>482.5</v>
      </c>
      <c r="G89" s="8">
        <f t="shared" ref="G89:H89" si="52">G90+G91+G92+G93+G94</f>
        <v>482.5</v>
      </c>
      <c r="H89" s="8">
        <f t="shared" si="52"/>
        <v>482.5</v>
      </c>
      <c r="I89" s="8">
        <f t="shared" si="27"/>
        <v>5499.3</v>
      </c>
      <c r="J89" s="1"/>
    </row>
    <row r="90" spans="1:10" ht="18" x14ac:dyDescent="0.3">
      <c r="A90" s="59" t="s">
        <v>36</v>
      </c>
      <c r="B90" s="50"/>
      <c r="C90" s="13" t="s">
        <v>16</v>
      </c>
      <c r="D90" s="10">
        <v>2662.5</v>
      </c>
      <c r="E90" s="10">
        <v>482.5</v>
      </c>
      <c r="F90" s="10">
        <v>482.5</v>
      </c>
      <c r="G90" s="10">
        <v>482.5</v>
      </c>
      <c r="H90" s="10">
        <v>482.5</v>
      </c>
      <c r="I90" s="8">
        <f t="shared" si="27"/>
        <v>4592.5</v>
      </c>
      <c r="J90" s="1"/>
    </row>
    <row r="91" spans="1:10" ht="18" x14ac:dyDescent="0.3">
      <c r="A91" s="60"/>
      <c r="B91" s="50"/>
      <c r="C91" s="13" t="s">
        <v>17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8">
        <f t="shared" si="27"/>
        <v>0</v>
      </c>
      <c r="J91" s="1"/>
    </row>
    <row r="92" spans="1:10" ht="18" x14ac:dyDescent="0.3">
      <c r="A92" s="60"/>
      <c r="B92" s="50"/>
      <c r="C92" s="13" t="s">
        <v>18</v>
      </c>
      <c r="D92" s="10">
        <v>453.4</v>
      </c>
      <c r="E92" s="10">
        <v>453.4</v>
      </c>
      <c r="F92" s="10">
        <v>0</v>
      </c>
      <c r="G92" s="10">
        <v>0</v>
      </c>
      <c r="H92" s="10">
        <v>0</v>
      </c>
      <c r="I92" s="8">
        <f t="shared" si="27"/>
        <v>906.8</v>
      </c>
      <c r="J92" s="1"/>
    </row>
    <row r="93" spans="1:10" ht="18" x14ac:dyDescent="0.3">
      <c r="A93" s="60"/>
      <c r="B93" s="50"/>
      <c r="C93" s="13" t="s">
        <v>19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8">
        <f t="shared" si="27"/>
        <v>0</v>
      </c>
      <c r="J93" s="1"/>
    </row>
    <row r="94" spans="1:10" ht="18" x14ac:dyDescent="0.3">
      <c r="A94" s="61"/>
      <c r="B94" s="50"/>
      <c r="C94" s="13" t="s">
        <v>20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8">
        <f t="shared" si="27"/>
        <v>0</v>
      </c>
      <c r="J94" s="1"/>
    </row>
    <row r="95" spans="1:10" ht="17.55" customHeight="1" x14ac:dyDescent="0.3">
      <c r="A95" s="44" t="s">
        <v>37</v>
      </c>
      <c r="B95" s="50" t="s">
        <v>70</v>
      </c>
      <c r="C95" s="11" t="s">
        <v>9</v>
      </c>
      <c r="D95" s="8">
        <f>D96+D97+D98+D99+D100</f>
        <v>299</v>
      </c>
      <c r="E95" s="8">
        <f>E96+E97+E98+E99+E100</f>
        <v>30</v>
      </c>
      <c r="F95" s="8">
        <f>F96+F97+F98+F99+F100</f>
        <v>30</v>
      </c>
      <c r="G95" s="8">
        <f t="shared" ref="G95:H95" si="53">G96+G97+G98+G99+G100</f>
        <v>30</v>
      </c>
      <c r="H95" s="8">
        <f t="shared" si="53"/>
        <v>30</v>
      </c>
      <c r="I95" s="8">
        <f t="shared" si="27"/>
        <v>419</v>
      </c>
      <c r="J95" s="1"/>
    </row>
    <row r="96" spans="1:10" ht="18" x14ac:dyDescent="0.3">
      <c r="A96" s="51" t="s">
        <v>75</v>
      </c>
      <c r="B96" s="50"/>
      <c r="C96" s="13" t="s">
        <v>16</v>
      </c>
      <c r="D96" s="6">
        <f t="shared" ref="D96:E96" si="54">D102+D108</f>
        <v>299</v>
      </c>
      <c r="E96" s="6">
        <f t="shared" si="54"/>
        <v>30</v>
      </c>
      <c r="F96" s="6">
        <f t="shared" ref="F96:F100" si="55">F102+F108</f>
        <v>30</v>
      </c>
      <c r="G96" s="6">
        <f t="shared" ref="G96:H96" si="56">G102+G108</f>
        <v>30</v>
      </c>
      <c r="H96" s="6">
        <f t="shared" si="56"/>
        <v>30</v>
      </c>
      <c r="I96" s="8">
        <f t="shared" si="27"/>
        <v>419</v>
      </c>
      <c r="J96" s="1"/>
    </row>
    <row r="97" spans="1:10" ht="18" x14ac:dyDescent="0.3">
      <c r="A97" s="51"/>
      <c r="B97" s="50"/>
      <c r="C97" s="13" t="s">
        <v>17</v>
      </c>
      <c r="D97" s="6">
        <f t="shared" ref="D97:E97" si="57">D103+D109</f>
        <v>0</v>
      </c>
      <c r="E97" s="6">
        <f t="shared" si="57"/>
        <v>0</v>
      </c>
      <c r="F97" s="6">
        <f t="shared" si="55"/>
        <v>0</v>
      </c>
      <c r="G97" s="6">
        <f t="shared" ref="G97:H97" si="58">G103+G109</f>
        <v>0</v>
      </c>
      <c r="H97" s="6">
        <f t="shared" si="58"/>
        <v>0</v>
      </c>
      <c r="I97" s="8">
        <f t="shared" si="27"/>
        <v>0</v>
      </c>
      <c r="J97" s="1"/>
    </row>
    <row r="98" spans="1:10" ht="18" x14ac:dyDescent="0.3">
      <c r="A98" s="51"/>
      <c r="B98" s="50"/>
      <c r="C98" s="13" t="s">
        <v>18</v>
      </c>
      <c r="D98" s="6">
        <f t="shared" ref="D98:E98" si="59">D104+D110</f>
        <v>0</v>
      </c>
      <c r="E98" s="6">
        <f t="shared" si="59"/>
        <v>0</v>
      </c>
      <c r="F98" s="6">
        <f t="shared" si="55"/>
        <v>0</v>
      </c>
      <c r="G98" s="6">
        <f t="shared" ref="G98:H98" si="60">G104+G110</f>
        <v>0</v>
      </c>
      <c r="H98" s="6">
        <f t="shared" si="60"/>
        <v>0</v>
      </c>
      <c r="I98" s="8">
        <f t="shared" si="27"/>
        <v>0</v>
      </c>
      <c r="J98" s="1"/>
    </row>
    <row r="99" spans="1:10" ht="18" x14ac:dyDescent="0.3">
      <c r="A99" s="51"/>
      <c r="B99" s="50"/>
      <c r="C99" s="13" t="s">
        <v>19</v>
      </c>
      <c r="D99" s="6">
        <f t="shared" ref="D99:E99" si="61">D105+D111</f>
        <v>0</v>
      </c>
      <c r="E99" s="6">
        <f t="shared" si="61"/>
        <v>0</v>
      </c>
      <c r="F99" s="6">
        <f t="shared" si="55"/>
        <v>0</v>
      </c>
      <c r="G99" s="6">
        <f t="shared" ref="G99:H99" si="62">G105+G111</f>
        <v>0</v>
      </c>
      <c r="H99" s="6">
        <f t="shared" si="62"/>
        <v>0</v>
      </c>
      <c r="I99" s="8">
        <f t="shared" si="27"/>
        <v>0</v>
      </c>
      <c r="J99" s="1"/>
    </row>
    <row r="100" spans="1:10" ht="18" x14ac:dyDescent="0.3">
      <c r="A100" s="51"/>
      <c r="B100" s="50"/>
      <c r="C100" s="13" t="s">
        <v>20</v>
      </c>
      <c r="D100" s="6">
        <f t="shared" ref="D100:E100" si="63">D106+D112</f>
        <v>0</v>
      </c>
      <c r="E100" s="6">
        <f t="shared" si="63"/>
        <v>0</v>
      </c>
      <c r="F100" s="6">
        <f t="shared" si="55"/>
        <v>0</v>
      </c>
      <c r="G100" s="6">
        <f t="shared" ref="G100:H100" si="64">G106+G112</f>
        <v>0</v>
      </c>
      <c r="H100" s="6">
        <f t="shared" si="64"/>
        <v>0</v>
      </c>
      <c r="I100" s="8">
        <f t="shared" si="27"/>
        <v>0</v>
      </c>
      <c r="J100" s="1"/>
    </row>
    <row r="101" spans="1:10" ht="17.55" customHeight="1" x14ac:dyDescent="0.3">
      <c r="A101" s="43" t="s">
        <v>38</v>
      </c>
      <c r="B101" s="50" t="s">
        <v>70</v>
      </c>
      <c r="C101" s="11" t="s">
        <v>9</v>
      </c>
      <c r="D101" s="8">
        <f>D102+D103+D104+D105+D106</f>
        <v>299</v>
      </c>
      <c r="E101" s="8">
        <f>E102+E103+E104+E105+E106</f>
        <v>30</v>
      </c>
      <c r="F101" s="8">
        <f>F102+F103+F104+F105+F106</f>
        <v>30</v>
      </c>
      <c r="G101" s="8">
        <f t="shared" ref="G101:H101" si="65">G102+G103+G104+G105+G106</f>
        <v>30</v>
      </c>
      <c r="H101" s="8">
        <f t="shared" si="65"/>
        <v>30</v>
      </c>
      <c r="I101" s="8">
        <f t="shared" si="27"/>
        <v>419</v>
      </c>
      <c r="J101" s="1"/>
    </row>
    <row r="102" spans="1:10" ht="54" customHeight="1" x14ac:dyDescent="0.3">
      <c r="A102" s="59" t="s">
        <v>39</v>
      </c>
      <c r="B102" s="50"/>
      <c r="C102" s="13" t="s">
        <v>16</v>
      </c>
      <c r="D102" s="10">
        <v>299</v>
      </c>
      <c r="E102" s="10">
        <v>30</v>
      </c>
      <c r="F102" s="10">
        <v>30</v>
      </c>
      <c r="G102" s="10">
        <v>30</v>
      </c>
      <c r="H102" s="10">
        <v>30</v>
      </c>
      <c r="I102" s="8">
        <f t="shared" si="27"/>
        <v>419</v>
      </c>
      <c r="J102" s="1"/>
    </row>
    <row r="103" spans="1:10" ht="18" x14ac:dyDescent="0.3">
      <c r="A103" s="60"/>
      <c r="B103" s="50"/>
      <c r="C103" s="13" t="s">
        <v>17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8">
        <f t="shared" si="27"/>
        <v>0</v>
      </c>
      <c r="J103" s="1"/>
    </row>
    <row r="104" spans="1:10" ht="18" x14ac:dyDescent="0.3">
      <c r="A104" s="60"/>
      <c r="B104" s="50"/>
      <c r="C104" s="13" t="s">
        <v>18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8">
        <f t="shared" si="27"/>
        <v>0</v>
      </c>
      <c r="J104" s="1"/>
    </row>
    <row r="105" spans="1:10" ht="18" x14ac:dyDescent="0.3">
      <c r="A105" s="60"/>
      <c r="B105" s="50"/>
      <c r="C105" s="13" t="s">
        <v>19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8">
        <f t="shared" si="27"/>
        <v>0</v>
      </c>
      <c r="J105" s="1"/>
    </row>
    <row r="106" spans="1:10" ht="18" x14ac:dyDescent="0.3">
      <c r="A106" s="61"/>
      <c r="B106" s="50"/>
      <c r="C106" s="13" t="s">
        <v>20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8">
        <f t="shared" si="27"/>
        <v>0</v>
      </c>
      <c r="J106" s="1"/>
    </row>
    <row r="107" spans="1:10" ht="17.55" customHeight="1" x14ac:dyDescent="0.3">
      <c r="A107" s="43" t="s">
        <v>40</v>
      </c>
      <c r="B107" s="50" t="s">
        <v>70</v>
      </c>
      <c r="C107" s="11" t="s">
        <v>9</v>
      </c>
      <c r="D107" s="8">
        <f>D108+D109+D110+D111+D112</f>
        <v>0</v>
      </c>
      <c r="E107" s="8">
        <f>E108+E109+E110+E111+E112</f>
        <v>0</v>
      </c>
      <c r="F107" s="8">
        <f>F108+F109+F110+F111+F112</f>
        <v>0</v>
      </c>
      <c r="G107" s="8">
        <f t="shared" ref="G107:H107" si="66">G108+G109+G110+G111+G112</f>
        <v>0</v>
      </c>
      <c r="H107" s="8">
        <f t="shared" si="66"/>
        <v>0</v>
      </c>
      <c r="I107" s="8">
        <f t="shared" ref="I107:I154" si="67">SUM(D107:H107)</f>
        <v>0</v>
      </c>
      <c r="J107" s="1"/>
    </row>
    <row r="108" spans="1:10" ht="18" x14ac:dyDescent="0.3">
      <c r="A108" s="50" t="s">
        <v>41</v>
      </c>
      <c r="B108" s="50"/>
      <c r="C108" s="13" t="s">
        <v>16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8">
        <f t="shared" si="67"/>
        <v>0</v>
      </c>
      <c r="J108" s="1"/>
    </row>
    <row r="109" spans="1:10" ht="18" x14ac:dyDescent="0.3">
      <c r="A109" s="50"/>
      <c r="B109" s="50"/>
      <c r="C109" s="13" t="s">
        <v>17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8">
        <f t="shared" si="67"/>
        <v>0</v>
      </c>
      <c r="J109" s="1"/>
    </row>
    <row r="110" spans="1:10" ht="18" x14ac:dyDescent="0.3">
      <c r="A110" s="50"/>
      <c r="B110" s="50"/>
      <c r="C110" s="13" t="s">
        <v>18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8">
        <f t="shared" si="67"/>
        <v>0</v>
      </c>
      <c r="J110" s="1"/>
    </row>
    <row r="111" spans="1:10" ht="18" x14ac:dyDescent="0.3">
      <c r="A111" s="50"/>
      <c r="B111" s="50"/>
      <c r="C111" s="13" t="s">
        <v>19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8">
        <f t="shared" si="67"/>
        <v>0</v>
      </c>
      <c r="J111" s="1"/>
    </row>
    <row r="112" spans="1:10" ht="18" x14ac:dyDescent="0.3">
      <c r="A112" s="50"/>
      <c r="B112" s="50"/>
      <c r="C112" s="13" t="s">
        <v>20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8">
        <f t="shared" si="67"/>
        <v>0</v>
      </c>
      <c r="J112" s="1"/>
    </row>
    <row r="113" spans="1:10" ht="17.55" customHeight="1" x14ac:dyDescent="0.3">
      <c r="A113" s="43" t="s">
        <v>42</v>
      </c>
      <c r="B113" s="50" t="s">
        <v>70</v>
      </c>
      <c r="C113" s="11" t="s">
        <v>9</v>
      </c>
      <c r="D113" s="8">
        <f>D114+D115+D116+D117+D118</f>
        <v>31.5</v>
      </c>
      <c r="E113" s="8">
        <f>E114+E115+E116+E117+E118</f>
        <v>31.5</v>
      </c>
      <c r="F113" s="8">
        <f>F114+F115+F116+F117+F118</f>
        <v>31.5</v>
      </c>
      <c r="G113" s="8">
        <f t="shared" ref="G113:H113" si="68">G114+G115+G116+G117+G118</f>
        <v>31.5</v>
      </c>
      <c r="H113" s="8">
        <f t="shared" si="68"/>
        <v>31.5</v>
      </c>
      <c r="I113" s="8">
        <f t="shared" si="67"/>
        <v>157.5</v>
      </c>
      <c r="J113" s="1"/>
    </row>
    <row r="114" spans="1:10" ht="18" x14ac:dyDescent="0.3">
      <c r="A114" s="51" t="s">
        <v>76</v>
      </c>
      <c r="B114" s="50"/>
      <c r="C114" s="13" t="s">
        <v>16</v>
      </c>
      <c r="D114" s="16">
        <f t="shared" ref="D114:E114" si="69">D120+D126+D132</f>
        <v>31.5</v>
      </c>
      <c r="E114" s="16">
        <f t="shared" si="69"/>
        <v>31.5</v>
      </c>
      <c r="F114" s="16">
        <f t="shared" ref="F114" si="70">F120+F126+F132</f>
        <v>31.5</v>
      </c>
      <c r="G114" s="16">
        <f t="shared" ref="G114:H114" si="71">G120+G126+G132</f>
        <v>31.5</v>
      </c>
      <c r="H114" s="16">
        <f t="shared" si="71"/>
        <v>31.5</v>
      </c>
      <c r="I114" s="8">
        <f t="shared" si="67"/>
        <v>157.5</v>
      </c>
      <c r="J114" s="1"/>
    </row>
    <row r="115" spans="1:10" ht="18" x14ac:dyDescent="0.3">
      <c r="A115" s="51"/>
      <c r="B115" s="50"/>
      <c r="C115" s="13" t="s">
        <v>17</v>
      </c>
      <c r="D115" s="16">
        <f t="shared" ref="D115:E115" si="72">D121+D127+D133</f>
        <v>0</v>
      </c>
      <c r="E115" s="16">
        <f t="shared" si="72"/>
        <v>0</v>
      </c>
      <c r="F115" s="16">
        <f t="shared" ref="F115:F118" si="73">F121+F127+F133</f>
        <v>0</v>
      </c>
      <c r="G115" s="16">
        <f t="shared" ref="G115:H115" si="74">G121+G127+G133</f>
        <v>0</v>
      </c>
      <c r="H115" s="16">
        <f t="shared" si="74"/>
        <v>0</v>
      </c>
      <c r="I115" s="8">
        <f t="shared" si="67"/>
        <v>0</v>
      </c>
      <c r="J115" s="1"/>
    </row>
    <row r="116" spans="1:10" ht="18" x14ac:dyDescent="0.3">
      <c r="A116" s="51"/>
      <c r="B116" s="50"/>
      <c r="C116" s="13" t="s">
        <v>18</v>
      </c>
      <c r="D116" s="16">
        <f t="shared" ref="D116:E116" si="75">D122+D128+D134</f>
        <v>0</v>
      </c>
      <c r="E116" s="16">
        <f t="shared" si="75"/>
        <v>0</v>
      </c>
      <c r="F116" s="16">
        <f t="shared" si="73"/>
        <v>0</v>
      </c>
      <c r="G116" s="16">
        <f t="shared" ref="G116:H116" si="76">G122+G128+G134</f>
        <v>0</v>
      </c>
      <c r="H116" s="16">
        <f t="shared" si="76"/>
        <v>0</v>
      </c>
      <c r="I116" s="8">
        <f t="shared" si="67"/>
        <v>0</v>
      </c>
      <c r="J116" s="1"/>
    </row>
    <row r="117" spans="1:10" ht="18" x14ac:dyDescent="0.3">
      <c r="A117" s="51"/>
      <c r="B117" s="50"/>
      <c r="C117" s="13" t="s">
        <v>19</v>
      </c>
      <c r="D117" s="16">
        <f t="shared" ref="D117:E117" si="77">D123+D129+D135</f>
        <v>0</v>
      </c>
      <c r="E117" s="16">
        <f t="shared" si="77"/>
        <v>0</v>
      </c>
      <c r="F117" s="16">
        <f t="shared" si="73"/>
        <v>0</v>
      </c>
      <c r="G117" s="16">
        <f t="shared" ref="G117:H117" si="78">G123+G129+G135</f>
        <v>0</v>
      </c>
      <c r="H117" s="16">
        <f t="shared" si="78"/>
        <v>0</v>
      </c>
      <c r="I117" s="8">
        <f t="shared" si="67"/>
        <v>0</v>
      </c>
      <c r="J117" s="1"/>
    </row>
    <row r="118" spans="1:10" ht="18" x14ac:dyDescent="0.3">
      <c r="A118" s="51"/>
      <c r="B118" s="50"/>
      <c r="C118" s="13" t="s">
        <v>20</v>
      </c>
      <c r="D118" s="16">
        <f t="shared" ref="D118:E118" si="79">D124+D130+D136</f>
        <v>0</v>
      </c>
      <c r="E118" s="16">
        <f t="shared" si="79"/>
        <v>0</v>
      </c>
      <c r="F118" s="16">
        <f t="shared" si="73"/>
        <v>0</v>
      </c>
      <c r="G118" s="16">
        <f t="shared" ref="G118:H118" si="80">G124+G130+G136</f>
        <v>0</v>
      </c>
      <c r="H118" s="16">
        <f t="shared" si="80"/>
        <v>0</v>
      </c>
      <c r="I118" s="8">
        <f t="shared" si="67"/>
        <v>0</v>
      </c>
      <c r="J118" s="1"/>
    </row>
    <row r="119" spans="1:10" ht="17.55" customHeight="1" x14ac:dyDescent="0.3">
      <c r="A119" s="43" t="s">
        <v>43</v>
      </c>
      <c r="B119" s="50" t="s">
        <v>70</v>
      </c>
      <c r="C119" s="11" t="s">
        <v>9</v>
      </c>
      <c r="D119" s="8">
        <f>D120+D121+D122+D123+D124</f>
        <v>31</v>
      </c>
      <c r="E119" s="8">
        <f>E120+E121+E122+E123+E124</f>
        <v>31</v>
      </c>
      <c r="F119" s="8">
        <f>F120+F121+F122+F123+F124</f>
        <v>31</v>
      </c>
      <c r="G119" s="8">
        <f t="shared" ref="G119:H119" si="81">G120+G121+G122+G123+G124</f>
        <v>31</v>
      </c>
      <c r="H119" s="8">
        <f t="shared" si="81"/>
        <v>31</v>
      </c>
      <c r="I119" s="8">
        <f t="shared" si="67"/>
        <v>155</v>
      </c>
      <c r="J119" s="1"/>
    </row>
    <row r="120" spans="1:10" ht="18" x14ac:dyDescent="0.3">
      <c r="A120" s="50" t="s">
        <v>76</v>
      </c>
      <c r="B120" s="50"/>
      <c r="C120" s="13" t="s">
        <v>16</v>
      </c>
      <c r="D120" s="10">
        <v>31</v>
      </c>
      <c r="E120" s="10">
        <v>31</v>
      </c>
      <c r="F120" s="10">
        <v>31</v>
      </c>
      <c r="G120" s="10">
        <v>31</v>
      </c>
      <c r="H120" s="10">
        <v>31</v>
      </c>
      <c r="I120" s="8">
        <f t="shared" si="67"/>
        <v>155</v>
      </c>
      <c r="J120" s="1"/>
    </row>
    <row r="121" spans="1:10" ht="18" x14ac:dyDescent="0.3">
      <c r="A121" s="50"/>
      <c r="B121" s="50"/>
      <c r="C121" s="13" t="s">
        <v>17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8">
        <f t="shared" si="67"/>
        <v>0</v>
      </c>
      <c r="J121" s="1"/>
    </row>
    <row r="122" spans="1:10" ht="18" x14ac:dyDescent="0.3">
      <c r="A122" s="50"/>
      <c r="B122" s="50"/>
      <c r="C122" s="13" t="s">
        <v>18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8">
        <f t="shared" si="67"/>
        <v>0</v>
      </c>
      <c r="J122" s="1"/>
    </row>
    <row r="123" spans="1:10" ht="18" x14ac:dyDescent="0.3">
      <c r="A123" s="50"/>
      <c r="B123" s="50"/>
      <c r="C123" s="13" t="s">
        <v>19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8">
        <f t="shared" si="67"/>
        <v>0</v>
      </c>
      <c r="J123" s="1"/>
    </row>
    <row r="124" spans="1:10" ht="18" x14ac:dyDescent="0.3">
      <c r="A124" s="50"/>
      <c r="B124" s="50"/>
      <c r="C124" s="13" t="s">
        <v>20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8">
        <f t="shared" si="67"/>
        <v>0</v>
      </c>
      <c r="J124" s="1"/>
    </row>
    <row r="125" spans="1:10" ht="17.55" customHeight="1" x14ac:dyDescent="0.3">
      <c r="A125" s="43" t="s">
        <v>44</v>
      </c>
      <c r="B125" s="50" t="s">
        <v>70</v>
      </c>
      <c r="C125" s="11" t="s">
        <v>9</v>
      </c>
      <c r="D125" s="8">
        <f t="shared" ref="D125:E125" si="82">D126+D127+D128+D129+D130</f>
        <v>0.5</v>
      </c>
      <c r="E125" s="8">
        <f t="shared" si="82"/>
        <v>0.5</v>
      </c>
      <c r="F125" s="8">
        <f t="shared" ref="F125" si="83">F126+F127+F128+F129+F130</f>
        <v>0.5</v>
      </c>
      <c r="G125" s="8">
        <f t="shared" ref="G125:H125" si="84">G126+G127+G128+G129+G130</f>
        <v>0.5</v>
      </c>
      <c r="H125" s="8">
        <f t="shared" si="84"/>
        <v>0.5</v>
      </c>
      <c r="I125" s="8">
        <f t="shared" si="67"/>
        <v>2.5</v>
      </c>
      <c r="J125" s="1"/>
    </row>
    <row r="126" spans="1:10" ht="18" x14ac:dyDescent="0.3">
      <c r="A126" s="50" t="s">
        <v>45</v>
      </c>
      <c r="B126" s="50"/>
      <c r="C126" s="13" t="s">
        <v>16</v>
      </c>
      <c r="D126" s="10">
        <v>0.5</v>
      </c>
      <c r="E126" s="10">
        <v>0.5</v>
      </c>
      <c r="F126" s="10">
        <v>0.5</v>
      </c>
      <c r="G126" s="10">
        <v>0.5</v>
      </c>
      <c r="H126" s="10">
        <v>0.5</v>
      </c>
      <c r="I126" s="8">
        <f t="shared" si="67"/>
        <v>2.5</v>
      </c>
      <c r="J126" s="1"/>
    </row>
    <row r="127" spans="1:10" ht="18" x14ac:dyDescent="0.3">
      <c r="A127" s="50"/>
      <c r="B127" s="50"/>
      <c r="C127" s="13" t="s">
        <v>17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8">
        <f t="shared" si="67"/>
        <v>0</v>
      </c>
      <c r="J127" s="1"/>
    </row>
    <row r="128" spans="1:10" ht="18" x14ac:dyDescent="0.3">
      <c r="A128" s="50"/>
      <c r="B128" s="50"/>
      <c r="C128" s="13" t="s">
        <v>18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8">
        <f t="shared" si="67"/>
        <v>0</v>
      </c>
      <c r="J128" s="1"/>
    </row>
    <row r="129" spans="1:10" ht="18" x14ac:dyDescent="0.3">
      <c r="A129" s="50"/>
      <c r="B129" s="50"/>
      <c r="C129" s="13" t="s">
        <v>19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8">
        <f t="shared" si="67"/>
        <v>0</v>
      </c>
      <c r="J129" s="1"/>
    </row>
    <row r="130" spans="1:10" ht="18" x14ac:dyDescent="0.3">
      <c r="A130" s="50"/>
      <c r="B130" s="50"/>
      <c r="C130" s="13" t="s">
        <v>20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8">
        <f t="shared" si="67"/>
        <v>0</v>
      </c>
      <c r="J130" s="1"/>
    </row>
    <row r="131" spans="1:10" ht="17.55" customHeight="1" x14ac:dyDescent="0.3">
      <c r="A131" s="43" t="s">
        <v>54</v>
      </c>
      <c r="B131" s="50" t="s">
        <v>70</v>
      </c>
      <c r="C131" s="11" t="s">
        <v>9</v>
      </c>
      <c r="D131" s="8">
        <f>D132+D133+D134+D135+D136</f>
        <v>0</v>
      </c>
      <c r="E131" s="8">
        <f>E132+E133+E134+E135+E136</f>
        <v>0</v>
      </c>
      <c r="F131" s="8">
        <f>F132+F133+F134+F135+F136</f>
        <v>0</v>
      </c>
      <c r="G131" s="8">
        <f t="shared" ref="G131:H131" si="85">G132+G133+G134+G135+G136</f>
        <v>0</v>
      </c>
      <c r="H131" s="8">
        <f t="shared" si="85"/>
        <v>0</v>
      </c>
      <c r="I131" s="8">
        <f t="shared" si="67"/>
        <v>0</v>
      </c>
      <c r="J131" s="1"/>
    </row>
    <row r="132" spans="1:10" ht="18" x14ac:dyDescent="0.3">
      <c r="A132" s="50" t="s">
        <v>62</v>
      </c>
      <c r="B132" s="50"/>
      <c r="C132" s="13" t="s">
        <v>16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8">
        <f t="shared" si="67"/>
        <v>0</v>
      </c>
      <c r="J132" s="1"/>
    </row>
    <row r="133" spans="1:10" ht="18" x14ac:dyDescent="0.3">
      <c r="A133" s="50"/>
      <c r="B133" s="50"/>
      <c r="C133" s="13" t="s">
        <v>17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8">
        <f t="shared" si="67"/>
        <v>0</v>
      </c>
      <c r="J133" s="1"/>
    </row>
    <row r="134" spans="1:10" ht="18" x14ac:dyDescent="0.3">
      <c r="A134" s="50"/>
      <c r="B134" s="50"/>
      <c r="C134" s="13" t="s">
        <v>18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8">
        <f t="shared" si="67"/>
        <v>0</v>
      </c>
      <c r="J134" s="1"/>
    </row>
    <row r="135" spans="1:10" ht="18" x14ac:dyDescent="0.3">
      <c r="A135" s="50"/>
      <c r="B135" s="50"/>
      <c r="C135" s="13" t="s">
        <v>19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8">
        <f t="shared" si="67"/>
        <v>0</v>
      </c>
      <c r="J135" s="1"/>
    </row>
    <row r="136" spans="1:10" ht="18" x14ac:dyDescent="0.3">
      <c r="A136" s="50"/>
      <c r="B136" s="50"/>
      <c r="C136" s="13" t="s">
        <v>20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8">
        <f t="shared" si="67"/>
        <v>0</v>
      </c>
      <c r="J136" s="1"/>
    </row>
    <row r="137" spans="1:10" ht="17.399999999999999" x14ac:dyDescent="0.3">
      <c r="A137" s="43" t="s">
        <v>46</v>
      </c>
      <c r="B137" s="49" t="s">
        <v>88</v>
      </c>
      <c r="C137" s="11" t="s">
        <v>9</v>
      </c>
      <c r="D137" s="8">
        <f>D138+D139+D140+D141+D142</f>
        <v>3744.5</v>
      </c>
      <c r="E137" s="8">
        <f>E138+E139+E140+E141+E142</f>
        <v>3721.2</v>
      </c>
      <c r="F137" s="8">
        <f>F138+F139+F140+F141+F142</f>
        <v>3741.2</v>
      </c>
      <c r="G137" s="8">
        <f t="shared" ref="G137:H137" si="86">G138+G139+G140+G141+G142</f>
        <v>3741.2</v>
      </c>
      <c r="H137" s="8">
        <f t="shared" si="86"/>
        <v>3741.2</v>
      </c>
      <c r="I137" s="8">
        <f t="shared" si="67"/>
        <v>18689.3</v>
      </c>
      <c r="J137" s="1"/>
    </row>
    <row r="138" spans="1:10" ht="18" x14ac:dyDescent="0.3">
      <c r="A138" s="51" t="s">
        <v>77</v>
      </c>
      <c r="B138" s="49"/>
      <c r="C138" s="13" t="s">
        <v>16</v>
      </c>
      <c r="D138" s="22">
        <f t="shared" ref="D138:E138" si="87">D144+D150+D156</f>
        <v>3744.5</v>
      </c>
      <c r="E138" s="22">
        <f t="shared" si="87"/>
        <v>3721.2</v>
      </c>
      <c r="F138" s="22">
        <f t="shared" ref="F138" si="88">F144+F150+F156</f>
        <v>3741.2</v>
      </c>
      <c r="G138" s="22">
        <f t="shared" ref="G138:H138" si="89">G144+G150+G156</f>
        <v>3741.2</v>
      </c>
      <c r="H138" s="22">
        <f t="shared" si="89"/>
        <v>3741.2</v>
      </c>
      <c r="I138" s="8">
        <f t="shared" si="67"/>
        <v>18689.3</v>
      </c>
      <c r="J138" s="1"/>
    </row>
    <row r="139" spans="1:10" ht="18" x14ac:dyDescent="0.3">
      <c r="A139" s="51"/>
      <c r="B139" s="49"/>
      <c r="C139" s="13" t="s">
        <v>17</v>
      </c>
      <c r="D139" s="22">
        <f t="shared" ref="D139:E139" si="90">D145+D151+D157</f>
        <v>0</v>
      </c>
      <c r="E139" s="22">
        <f t="shared" si="90"/>
        <v>0</v>
      </c>
      <c r="F139" s="22">
        <f t="shared" ref="F139:F142" si="91">F145+F151+F157</f>
        <v>0</v>
      </c>
      <c r="G139" s="22">
        <f t="shared" ref="G139:H139" si="92">G145+G151+G157</f>
        <v>0</v>
      </c>
      <c r="H139" s="22">
        <f t="shared" si="92"/>
        <v>0</v>
      </c>
      <c r="I139" s="8">
        <f t="shared" si="67"/>
        <v>0</v>
      </c>
      <c r="J139" s="1"/>
    </row>
    <row r="140" spans="1:10" ht="18" x14ac:dyDescent="0.3">
      <c r="A140" s="51"/>
      <c r="B140" s="49"/>
      <c r="C140" s="13" t="s">
        <v>18</v>
      </c>
      <c r="D140" s="22">
        <f t="shared" ref="D140:E140" si="93">D146+D152+D158</f>
        <v>0</v>
      </c>
      <c r="E140" s="22">
        <f t="shared" si="93"/>
        <v>0</v>
      </c>
      <c r="F140" s="22">
        <f t="shared" si="91"/>
        <v>0</v>
      </c>
      <c r="G140" s="22">
        <f t="shared" ref="G140:H140" si="94">G146+G152+G158</f>
        <v>0</v>
      </c>
      <c r="H140" s="22">
        <f t="shared" si="94"/>
        <v>0</v>
      </c>
      <c r="I140" s="8">
        <f t="shared" si="67"/>
        <v>0</v>
      </c>
      <c r="J140" s="1"/>
    </row>
    <row r="141" spans="1:10" ht="18" x14ac:dyDescent="0.3">
      <c r="A141" s="51"/>
      <c r="B141" s="49"/>
      <c r="C141" s="13" t="s">
        <v>19</v>
      </c>
      <c r="D141" s="22">
        <f t="shared" ref="D141:E141" si="95">D147+D153+D159</f>
        <v>0</v>
      </c>
      <c r="E141" s="22">
        <f t="shared" si="95"/>
        <v>0</v>
      </c>
      <c r="F141" s="22">
        <f t="shared" si="91"/>
        <v>0</v>
      </c>
      <c r="G141" s="22">
        <f t="shared" ref="G141:H141" si="96">G147+G153+G159</f>
        <v>0</v>
      </c>
      <c r="H141" s="22">
        <f t="shared" si="96"/>
        <v>0</v>
      </c>
      <c r="I141" s="8">
        <f t="shared" si="67"/>
        <v>0</v>
      </c>
      <c r="J141" s="1"/>
    </row>
    <row r="142" spans="1:10" ht="18" x14ac:dyDescent="0.3">
      <c r="A142" s="51"/>
      <c r="B142" s="49"/>
      <c r="C142" s="13" t="s">
        <v>20</v>
      </c>
      <c r="D142" s="22">
        <f t="shared" ref="D142:E142" si="97">D148+D154+D160</f>
        <v>0</v>
      </c>
      <c r="E142" s="22">
        <f t="shared" si="97"/>
        <v>0</v>
      </c>
      <c r="F142" s="22">
        <f t="shared" si="91"/>
        <v>0</v>
      </c>
      <c r="G142" s="22">
        <f t="shared" ref="G142:H142" si="98">G148+G154+G160</f>
        <v>0</v>
      </c>
      <c r="H142" s="22">
        <f t="shared" si="98"/>
        <v>0</v>
      </c>
      <c r="I142" s="8">
        <f t="shared" si="67"/>
        <v>0</v>
      </c>
      <c r="J142" s="1"/>
    </row>
    <row r="143" spans="1:10" ht="17.55" customHeight="1" x14ac:dyDescent="0.3">
      <c r="A143" s="43" t="s">
        <v>47</v>
      </c>
      <c r="B143" s="49" t="s">
        <v>89</v>
      </c>
      <c r="C143" s="11" t="s">
        <v>9</v>
      </c>
      <c r="D143" s="8">
        <f>D144+D145+D146+D147+D148</f>
        <v>3709.5</v>
      </c>
      <c r="E143" s="8">
        <f>E144+E145+E146+E147+E148</f>
        <v>3686.2</v>
      </c>
      <c r="F143" s="8">
        <f>F144+F145+F146+F147+F148</f>
        <v>3706.2</v>
      </c>
      <c r="G143" s="8">
        <f t="shared" ref="G143:H143" si="99">G144+G145+G146+G147+G148</f>
        <v>3706.2</v>
      </c>
      <c r="H143" s="8">
        <f t="shared" si="99"/>
        <v>3706.2</v>
      </c>
      <c r="I143" s="8">
        <f t="shared" si="67"/>
        <v>18514.3</v>
      </c>
      <c r="J143" s="1"/>
    </row>
    <row r="144" spans="1:10" ht="18" x14ac:dyDescent="0.3">
      <c r="A144" s="50" t="s">
        <v>55</v>
      </c>
      <c r="B144" s="49"/>
      <c r="C144" s="13" t="s">
        <v>16</v>
      </c>
      <c r="D144" s="10">
        <v>3709.5</v>
      </c>
      <c r="E144" s="10">
        <v>3686.2</v>
      </c>
      <c r="F144" s="10">
        <v>3706.2</v>
      </c>
      <c r="G144" s="10">
        <v>3706.2</v>
      </c>
      <c r="H144" s="10">
        <v>3706.2</v>
      </c>
      <c r="I144" s="8">
        <f t="shared" si="67"/>
        <v>18514.3</v>
      </c>
      <c r="J144" s="1"/>
    </row>
    <row r="145" spans="1:10" ht="18" x14ac:dyDescent="0.3">
      <c r="A145" s="50"/>
      <c r="B145" s="49"/>
      <c r="C145" s="13" t="s">
        <v>17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8">
        <f t="shared" si="67"/>
        <v>0</v>
      </c>
      <c r="J145" s="1"/>
    </row>
    <row r="146" spans="1:10" ht="18" x14ac:dyDescent="0.3">
      <c r="A146" s="50"/>
      <c r="B146" s="49"/>
      <c r="C146" s="13" t="s">
        <v>18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8">
        <f t="shared" si="67"/>
        <v>0</v>
      </c>
      <c r="J146" s="1"/>
    </row>
    <row r="147" spans="1:10" ht="18" x14ac:dyDescent="0.3">
      <c r="A147" s="50"/>
      <c r="B147" s="49"/>
      <c r="C147" s="13" t="s">
        <v>19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8">
        <f t="shared" si="67"/>
        <v>0</v>
      </c>
      <c r="J147" s="1"/>
    </row>
    <row r="148" spans="1:10" ht="18" x14ac:dyDescent="0.3">
      <c r="A148" s="50"/>
      <c r="B148" s="49"/>
      <c r="C148" s="13" t="s">
        <v>20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8">
        <f t="shared" si="67"/>
        <v>0</v>
      </c>
      <c r="J148" s="1"/>
    </row>
    <row r="149" spans="1:10" ht="17.55" customHeight="1" x14ac:dyDescent="0.3">
      <c r="A149" s="43" t="s">
        <v>48</v>
      </c>
      <c r="B149" s="49" t="s">
        <v>88</v>
      </c>
      <c r="C149" s="11" t="s">
        <v>9</v>
      </c>
      <c r="D149" s="8">
        <f>D150+D151+D152+D153+D154</f>
        <v>35</v>
      </c>
      <c r="E149" s="8">
        <f>E150+E151+E152+E153+E154</f>
        <v>35</v>
      </c>
      <c r="F149" s="8">
        <f>F150+F151+F152+F153+F154</f>
        <v>35</v>
      </c>
      <c r="G149" s="8">
        <f t="shared" ref="G149:H149" si="100">G150+G151+G152+G153+G154</f>
        <v>35</v>
      </c>
      <c r="H149" s="8">
        <f t="shared" si="100"/>
        <v>35</v>
      </c>
      <c r="I149" s="8">
        <f t="shared" si="67"/>
        <v>175</v>
      </c>
      <c r="J149" s="1"/>
    </row>
    <row r="150" spans="1:10" ht="18" x14ac:dyDescent="0.3">
      <c r="A150" s="50" t="s">
        <v>49</v>
      </c>
      <c r="B150" s="49"/>
      <c r="C150" s="13" t="s">
        <v>16</v>
      </c>
      <c r="D150" s="10">
        <v>35</v>
      </c>
      <c r="E150" s="10">
        <v>35</v>
      </c>
      <c r="F150" s="10">
        <v>35</v>
      </c>
      <c r="G150" s="10">
        <v>35</v>
      </c>
      <c r="H150" s="10">
        <v>35</v>
      </c>
      <c r="I150" s="8">
        <f t="shared" si="67"/>
        <v>175</v>
      </c>
      <c r="J150" s="1"/>
    </row>
    <row r="151" spans="1:10" ht="18" x14ac:dyDescent="0.3">
      <c r="A151" s="50"/>
      <c r="B151" s="49"/>
      <c r="C151" s="13" t="s">
        <v>17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8">
        <f t="shared" si="67"/>
        <v>0</v>
      </c>
      <c r="J151" s="1"/>
    </row>
    <row r="152" spans="1:10" ht="18" x14ac:dyDescent="0.3">
      <c r="A152" s="50"/>
      <c r="B152" s="49"/>
      <c r="C152" s="13" t="s">
        <v>18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8">
        <f t="shared" si="67"/>
        <v>0</v>
      </c>
      <c r="J152" s="1"/>
    </row>
    <row r="153" spans="1:10" ht="26.55" customHeight="1" x14ac:dyDescent="0.3">
      <c r="A153" s="50"/>
      <c r="B153" s="49"/>
      <c r="C153" s="13" t="s">
        <v>19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8">
        <f t="shared" si="67"/>
        <v>0</v>
      </c>
      <c r="J153" s="1"/>
    </row>
    <row r="154" spans="1:10" ht="28.95" customHeight="1" x14ac:dyDescent="0.3">
      <c r="A154" s="50"/>
      <c r="B154" s="49"/>
      <c r="C154" s="13" t="s">
        <v>20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8">
        <f t="shared" si="67"/>
        <v>0</v>
      </c>
      <c r="J154" s="1"/>
    </row>
    <row r="155" spans="1:10" ht="17.399999999999999" x14ac:dyDescent="0.3">
      <c r="A155" s="43" t="s">
        <v>50</v>
      </c>
      <c r="B155" s="49" t="s">
        <v>88</v>
      </c>
      <c r="C155" s="11" t="s">
        <v>9</v>
      </c>
      <c r="D155" s="8">
        <f>D156+D157+D158+D159+D160</f>
        <v>0</v>
      </c>
      <c r="E155" s="8">
        <f>E156+E157+E158+E159+E160</f>
        <v>0</v>
      </c>
      <c r="F155" s="8">
        <f>F156+F157+F158+F159+F160</f>
        <v>0</v>
      </c>
      <c r="G155" s="8">
        <f t="shared" ref="G155:H155" si="101">G156+G157+G158+G159+G160</f>
        <v>0</v>
      </c>
      <c r="H155" s="8">
        <f t="shared" si="101"/>
        <v>0</v>
      </c>
      <c r="I155" s="8">
        <f t="shared" ref="I155:I208" si="102">SUM(D155:H155)</f>
        <v>0</v>
      </c>
      <c r="J155" s="1"/>
    </row>
    <row r="156" spans="1:10" ht="18" x14ac:dyDescent="0.3">
      <c r="A156" s="50" t="s">
        <v>49</v>
      </c>
      <c r="B156" s="49"/>
      <c r="C156" s="23" t="s">
        <v>16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8">
        <f t="shared" si="102"/>
        <v>0</v>
      </c>
    </row>
    <row r="157" spans="1:10" ht="18" x14ac:dyDescent="0.3">
      <c r="A157" s="50"/>
      <c r="B157" s="49"/>
      <c r="C157" s="23" t="s">
        <v>17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8">
        <f t="shared" si="102"/>
        <v>0</v>
      </c>
    </row>
    <row r="158" spans="1:10" ht="18" x14ac:dyDescent="0.3">
      <c r="A158" s="50"/>
      <c r="B158" s="49"/>
      <c r="C158" s="23" t="s">
        <v>18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8">
        <f t="shared" si="102"/>
        <v>0</v>
      </c>
    </row>
    <row r="159" spans="1:10" ht="18" x14ac:dyDescent="0.3">
      <c r="A159" s="50"/>
      <c r="B159" s="49"/>
      <c r="C159" s="23" t="s">
        <v>19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8">
        <f t="shared" si="102"/>
        <v>0</v>
      </c>
    </row>
    <row r="160" spans="1:10" ht="18" x14ac:dyDescent="0.3">
      <c r="A160" s="50"/>
      <c r="B160" s="49"/>
      <c r="C160" s="23" t="s">
        <v>20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8">
        <f t="shared" si="102"/>
        <v>0</v>
      </c>
    </row>
    <row r="161" spans="1:10" ht="18" x14ac:dyDescent="0.3">
      <c r="A161" s="43" t="s">
        <v>80</v>
      </c>
      <c r="B161" s="49" t="s">
        <v>88</v>
      </c>
      <c r="C161" s="11" t="s">
        <v>9</v>
      </c>
      <c r="D161" s="10">
        <v>10</v>
      </c>
      <c r="E161" s="10">
        <v>0</v>
      </c>
      <c r="F161" s="10">
        <v>0</v>
      </c>
      <c r="G161" s="10">
        <v>0</v>
      </c>
      <c r="H161" s="10">
        <v>0</v>
      </c>
      <c r="I161" s="10">
        <v>10</v>
      </c>
      <c r="J161" s="63"/>
    </row>
    <row r="162" spans="1:10" ht="18" x14ac:dyDescent="0.3">
      <c r="A162" s="51" t="s">
        <v>81</v>
      </c>
      <c r="B162" s="49"/>
      <c r="C162" s="39" t="s">
        <v>16</v>
      </c>
      <c r="D162" s="10">
        <v>10</v>
      </c>
      <c r="E162" s="10">
        <v>0</v>
      </c>
      <c r="F162" s="10">
        <v>0</v>
      </c>
      <c r="G162" s="10">
        <v>0</v>
      </c>
      <c r="H162" s="10">
        <v>0</v>
      </c>
      <c r="I162" s="10">
        <v>10</v>
      </c>
      <c r="J162" s="63"/>
    </row>
    <row r="163" spans="1:10" ht="18" x14ac:dyDescent="0.3">
      <c r="A163" s="51"/>
      <c r="B163" s="49"/>
      <c r="C163" s="39" t="s">
        <v>17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63"/>
    </row>
    <row r="164" spans="1:10" ht="18" x14ac:dyDescent="0.3">
      <c r="A164" s="51"/>
      <c r="B164" s="49"/>
      <c r="C164" s="39" t="s">
        <v>18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63"/>
    </row>
    <row r="165" spans="1:10" ht="18" x14ac:dyDescent="0.3">
      <c r="A165" s="51"/>
      <c r="B165" s="49"/>
      <c r="C165" s="39" t="s">
        <v>19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63"/>
    </row>
    <row r="166" spans="1:10" ht="18" x14ac:dyDescent="0.3">
      <c r="A166" s="51"/>
      <c r="B166" s="49"/>
      <c r="C166" s="39" t="s">
        <v>20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63"/>
    </row>
    <row r="167" spans="1:10" ht="17.55" customHeight="1" x14ac:dyDescent="0.3">
      <c r="A167" s="43" t="s">
        <v>82</v>
      </c>
      <c r="B167" s="49" t="s">
        <v>88</v>
      </c>
      <c r="C167" s="11" t="s">
        <v>9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63"/>
    </row>
    <row r="168" spans="1:10" ht="18" x14ac:dyDescent="0.3">
      <c r="A168" s="50" t="s">
        <v>83</v>
      </c>
      <c r="B168" s="49"/>
      <c r="C168" s="39" t="s">
        <v>16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63"/>
    </row>
    <row r="169" spans="1:10" ht="18" x14ac:dyDescent="0.3">
      <c r="A169" s="50"/>
      <c r="B169" s="49"/>
      <c r="C169" s="39" t="s">
        <v>17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63"/>
    </row>
    <row r="170" spans="1:10" ht="18" x14ac:dyDescent="0.3">
      <c r="A170" s="50"/>
      <c r="B170" s="49"/>
      <c r="C170" s="39" t="s">
        <v>18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63"/>
    </row>
    <row r="171" spans="1:10" ht="18" x14ac:dyDescent="0.3">
      <c r="A171" s="50"/>
      <c r="B171" s="49"/>
      <c r="C171" s="39" t="s">
        <v>19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63"/>
    </row>
    <row r="172" spans="1:10" ht="79.8" customHeight="1" x14ac:dyDescent="0.3">
      <c r="A172" s="50"/>
      <c r="B172" s="49"/>
      <c r="C172" s="39" t="s">
        <v>20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63"/>
    </row>
    <row r="173" spans="1:10" ht="17.55" customHeight="1" x14ac:dyDescent="0.3">
      <c r="A173" s="43" t="s">
        <v>84</v>
      </c>
      <c r="B173" s="49" t="s">
        <v>88</v>
      </c>
      <c r="C173" s="11" t="s">
        <v>9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63"/>
    </row>
    <row r="174" spans="1:10" ht="18" x14ac:dyDescent="0.3">
      <c r="A174" s="50" t="s">
        <v>85</v>
      </c>
      <c r="B174" s="49"/>
      <c r="C174" s="39" t="s">
        <v>16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63"/>
    </row>
    <row r="175" spans="1:10" ht="18" x14ac:dyDescent="0.3">
      <c r="A175" s="50"/>
      <c r="B175" s="49"/>
      <c r="C175" s="39" t="s">
        <v>17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63"/>
    </row>
    <row r="176" spans="1:10" ht="18" x14ac:dyDescent="0.3">
      <c r="A176" s="50"/>
      <c r="B176" s="49"/>
      <c r="C176" s="39" t="s">
        <v>18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63"/>
    </row>
    <row r="177" spans="1:10" ht="26.55" customHeight="1" x14ac:dyDescent="0.3">
      <c r="A177" s="50"/>
      <c r="B177" s="49"/>
      <c r="C177" s="39" t="s">
        <v>19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63"/>
    </row>
    <row r="178" spans="1:10" ht="28.95" customHeight="1" x14ac:dyDescent="0.3">
      <c r="A178" s="50"/>
      <c r="B178" s="49"/>
      <c r="C178" s="39" t="s">
        <v>20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63"/>
    </row>
    <row r="179" spans="1:10" ht="18" x14ac:dyDescent="0.3">
      <c r="A179" s="43" t="s">
        <v>86</v>
      </c>
      <c r="B179" s="49" t="s">
        <v>88</v>
      </c>
      <c r="C179" s="11" t="s">
        <v>9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63"/>
    </row>
    <row r="180" spans="1:10" ht="18" x14ac:dyDescent="0.3">
      <c r="A180" s="50" t="s">
        <v>87</v>
      </c>
      <c r="B180" s="49"/>
      <c r="C180" s="39" t="s">
        <v>16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</row>
    <row r="181" spans="1:10" ht="18" x14ac:dyDescent="0.3">
      <c r="A181" s="50"/>
      <c r="B181" s="49"/>
      <c r="C181" s="39" t="s">
        <v>17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</row>
    <row r="182" spans="1:10" ht="18" x14ac:dyDescent="0.3">
      <c r="A182" s="50"/>
      <c r="B182" s="49"/>
      <c r="C182" s="39" t="s">
        <v>18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</row>
    <row r="183" spans="1:10" ht="18" x14ac:dyDescent="0.3">
      <c r="A183" s="50"/>
      <c r="B183" s="49"/>
      <c r="C183" s="39" t="s">
        <v>19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</row>
    <row r="184" spans="1:10" ht="18" x14ac:dyDescent="0.3">
      <c r="A184" s="50"/>
      <c r="B184" s="49"/>
      <c r="C184" s="39" t="s">
        <v>20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</row>
    <row r="185" spans="1:10" ht="18" x14ac:dyDescent="0.3">
      <c r="A185" s="45"/>
      <c r="B185" s="46"/>
      <c r="C185" s="25"/>
      <c r="D185" s="37"/>
      <c r="E185" s="26"/>
      <c r="F185" s="26"/>
      <c r="G185" s="26"/>
      <c r="H185" s="26"/>
      <c r="I185" s="27"/>
    </row>
    <row r="186" spans="1:10" ht="18" x14ac:dyDescent="0.3">
      <c r="A186" s="45"/>
      <c r="B186" s="46"/>
      <c r="C186" s="25"/>
      <c r="D186" s="37"/>
      <c r="E186" s="26"/>
      <c r="F186" s="26"/>
      <c r="G186" s="26"/>
      <c r="H186" s="26"/>
      <c r="I186" s="27"/>
    </row>
    <row r="187" spans="1:10" ht="44.55" customHeight="1" x14ac:dyDescent="0.3">
      <c r="A187" s="52" t="s">
        <v>78</v>
      </c>
      <c r="B187" s="52"/>
      <c r="C187" s="52"/>
      <c r="D187" s="52"/>
      <c r="E187" s="52"/>
      <c r="F187" s="52"/>
      <c r="G187" s="52"/>
      <c r="H187" s="52"/>
      <c r="I187" s="52"/>
    </row>
    <row r="188" spans="1:10" ht="18" x14ac:dyDescent="0.3">
      <c r="A188" s="53" t="s">
        <v>1</v>
      </c>
      <c r="B188" s="53" t="s">
        <v>2</v>
      </c>
      <c r="C188" s="54" t="s">
        <v>3</v>
      </c>
      <c r="D188" s="54" t="s">
        <v>4</v>
      </c>
      <c r="E188" s="54"/>
      <c r="F188" s="54"/>
      <c r="G188" s="54"/>
      <c r="H188" s="54"/>
      <c r="I188" s="54"/>
    </row>
    <row r="189" spans="1:10" ht="18" x14ac:dyDescent="0.3">
      <c r="A189" s="53"/>
      <c r="B189" s="53"/>
      <c r="C189" s="54"/>
      <c r="D189" s="38" t="s">
        <v>5</v>
      </c>
      <c r="E189" s="38" t="s">
        <v>6</v>
      </c>
      <c r="F189" s="38" t="s">
        <v>66</v>
      </c>
      <c r="G189" s="38" t="s">
        <v>67</v>
      </c>
      <c r="H189" s="38" t="s">
        <v>68</v>
      </c>
      <c r="I189" s="38" t="s">
        <v>7</v>
      </c>
    </row>
    <row r="190" spans="1:10" ht="18" x14ac:dyDescent="0.3">
      <c r="A190" s="36">
        <v>1</v>
      </c>
      <c r="B190" s="36">
        <v>2</v>
      </c>
      <c r="C190" s="24">
        <v>3</v>
      </c>
      <c r="D190" s="36">
        <v>4</v>
      </c>
      <c r="E190" s="23">
        <v>5</v>
      </c>
      <c r="F190" s="23">
        <v>6</v>
      </c>
      <c r="G190" s="23">
        <v>7</v>
      </c>
      <c r="H190" s="23">
        <v>8</v>
      </c>
      <c r="I190" s="23">
        <v>9</v>
      </c>
    </row>
    <row r="191" spans="1:10" ht="18" x14ac:dyDescent="0.3">
      <c r="A191" s="47" t="s">
        <v>8</v>
      </c>
      <c r="B191" s="50" t="s">
        <v>70</v>
      </c>
      <c r="C191" s="4" t="s">
        <v>9</v>
      </c>
      <c r="D191" s="32">
        <f>D192</f>
        <v>100</v>
      </c>
      <c r="E191" s="9">
        <f>E192+E193+E194+E195+E196</f>
        <v>100</v>
      </c>
      <c r="F191" s="9">
        <f>F192+F193+F194+F195+F196</f>
        <v>0</v>
      </c>
      <c r="G191" s="9">
        <f>G192+G193+G194+G195+G196</f>
        <v>0</v>
      </c>
      <c r="H191" s="9">
        <f>H192+H193+H194+H195+H196</f>
        <v>0</v>
      </c>
      <c r="I191" s="9">
        <f t="shared" ref="I191:I196" si="103">SUM(D191:H191)</f>
        <v>200</v>
      </c>
    </row>
    <row r="192" spans="1:10" ht="18" x14ac:dyDescent="0.3">
      <c r="A192" s="55" t="s">
        <v>64</v>
      </c>
      <c r="B192" s="50"/>
      <c r="C192" s="4" t="s">
        <v>10</v>
      </c>
      <c r="D192" s="22">
        <f>D198</f>
        <v>100</v>
      </c>
      <c r="E192" s="22">
        <f t="shared" ref="E192:H192" si="104">E198</f>
        <v>100</v>
      </c>
      <c r="F192" s="22">
        <f t="shared" si="104"/>
        <v>0</v>
      </c>
      <c r="G192" s="22">
        <f t="shared" si="104"/>
        <v>0</v>
      </c>
      <c r="H192" s="22">
        <f t="shared" si="104"/>
        <v>0</v>
      </c>
      <c r="I192" s="6">
        <f t="shared" si="103"/>
        <v>200</v>
      </c>
    </row>
    <row r="193" spans="1:10" ht="54" x14ac:dyDescent="0.3">
      <c r="A193" s="55"/>
      <c r="B193" s="50"/>
      <c r="C193" s="4" t="s">
        <v>11</v>
      </c>
      <c r="D193" s="22">
        <f t="shared" ref="D193:H196" si="105">D199</f>
        <v>0</v>
      </c>
      <c r="E193" s="22">
        <f t="shared" si="105"/>
        <v>0</v>
      </c>
      <c r="F193" s="22">
        <f t="shared" si="105"/>
        <v>0</v>
      </c>
      <c r="G193" s="22">
        <f t="shared" si="105"/>
        <v>0</v>
      </c>
      <c r="H193" s="22">
        <f t="shared" si="105"/>
        <v>0</v>
      </c>
      <c r="I193" s="9">
        <f t="shared" si="103"/>
        <v>0</v>
      </c>
    </row>
    <row r="194" spans="1:10" ht="54" x14ac:dyDescent="0.3">
      <c r="A194" s="55"/>
      <c r="B194" s="50"/>
      <c r="C194" s="4" t="s">
        <v>12</v>
      </c>
      <c r="D194" s="22">
        <f t="shared" si="105"/>
        <v>0</v>
      </c>
      <c r="E194" s="22">
        <f t="shared" si="105"/>
        <v>0</v>
      </c>
      <c r="F194" s="22">
        <f t="shared" si="105"/>
        <v>0</v>
      </c>
      <c r="G194" s="22">
        <f t="shared" si="105"/>
        <v>0</v>
      </c>
      <c r="H194" s="22">
        <f t="shared" si="105"/>
        <v>0</v>
      </c>
      <c r="I194" s="9">
        <f t="shared" si="103"/>
        <v>0</v>
      </c>
    </row>
    <row r="195" spans="1:10" ht="54" x14ac:dyDescent="0.3">
      <c r="A195" s="55"/>
      <c r="B195" s="50"/>
      <c r="C195" s="4" t="s">
        <v>13</v>
      </c>
      <c r="D195" s="22">
        <f t="shared" si="105"/>
        <v>0</v>
      </c>
      <c r="E195" s="22">
        <f t="shared" si="105"/>
        <v>0</v>
      </c>
      <c r="F195" s="22">
        <f t="shared" si="105"/>
        <v>0</v>
      </c>
      <c r="G195" s="22">
        <f t="shared" si="105"/>
        <v>0</v>
      </c>
      <c r="H195" s="22">
        <f t="shared" si="105"/>
        <v>0</v>
      </c>
      <c r="I195" s="9">
        <f t="shared" si="103"/>
        <v>0</v>
      </c>
    </row>
    <row r="196" spans="1:10" ht="54" x14ac:dyDescent="0.3">
      <c r="A196" s="55"/>
      <c r="B196" s="50"/>
      <c r="C196" s="4" t="s">
        <v>14</v>
      </c>
      <c r="D196" s="22">
        <f t="shared" si="105"/>
        <v>0</v>
      </c>
      <c r="E196" s="22">
        <f t="shared" si="105"/>
        <v>0</v>
      </c>
      <c r="F196" s="22">
        <f t="shared" si="105"/>
        <v>0</v>
      </c>
      <c r="G196" s="22">
        <f t="shared" si="105"/>
        <v>0</v>
      </c>
      <c r="H196" s="22">
        <f t="shared" si="105"/>
        <v>0</v>
      </c>
      <c r="I196" s="9">
        <f t="shared" si="103"/>
        <v>0</v>
      </c>
    </row>
    <row r="197" spans="1:10" ht="18" x14ac:dyDescent="0.3">
      <c r="A197" s="43" t="s">
        <v>63</v>
      </c>
      <c r="B197" s="49" t="s">
        <v>88</v>
      </c>
      <c r="C197" s="11" t="s">
        <v>9</v>
      </c>
      <c r="D197" s="28">
        <f>D198+D199+D200+D201+D202</f>
        <v>100</v>
      </c>
      <c r="E197" s="29">
        <f>E198+E199+E200+E201+E202</f>
        <v>100</v>
      </c>
      <c r="F197" s="29">
        <f>F198+F199+F200+F201+F202</f>
        <v>0</v>
      </c>
      <c r="G197" s="29">
        <f>G198+G199+G200+G201+G202</f>
        <v>0</v>
      </c>
      <c r="H197" s="29">
        <f>H198+H199+H200+H201+H202</f>
        <v>0</v>
      </c>
      <c r="I197" s="29">
        <f t="shared" si="102"/>
        <v>200</v>
      </c>
    </row>
    <row r="198" spans="1:10" ht="18" x14ac:dyDescent="0.3">
      <c r="A198" s="51" t="s">
        <v>65</v>
      </c>
      <c r="B198" s="49"/>
      <c r="C198" s="23" t="s">
        <v>16</v>
      </c>
      <c r="D198" s="33">
        <v>100</v>
      </c>
      <c r="E198" s="33">
        <v>100</v>
      </c>
      <c r="F198" s="28">
        <v>0</v>
      </c>
      <c r="G198" s="28">
        <v>0</v>
      </c>
      <c r="H198" s="28">
        <v>0</v>
      </c>
      <c r="I198" s="29">
        <f t="shared" si="102"/>
        <v>200</v>
      </c>
    </row>
    <row r="199" spans="1:10" ht="18" x14ac:dyDescent="0.3">
      <c r="A199" s="51"/>
      <c r="B199" s="49"/>
      <c r="C199" s="23" t="s">
        <v>17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9">
        <f t="shared" si="102"/>
        <v>0</v>
      </c>
    </row>
    <row r="200" spans="1:10" ht="18" x14ac:dyDescent="0.3">
      <c r="A200" s="51"/>
      <c r="B200" s="49"/>
      <c r="C200" s="23" t="s">
        <v>18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9">
        <f t="shared" si="102"/>
        <v>0</v>
      </c>
    </row>
    <row r="201" spans="1:10" ht="18" x14ac:dyDescent="0.3">
      <c r="A201" s="51"/>
      <c r="B201" s="49"/>
      <c r="C201" s="23" t="s">
        <v>19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9">
        <f t="shared" si="102"/>
        <v>0</v>
      </c>
      <c r="J201" s="1"/>
    </row>
    <row r="202" spans="1:10" ht="18" x14ac:dyDescent="0.3">
      <c r="A202" s="51"/>
      <c r="B202" s="49"/>
      <c r="C202" s="23" t="s">
        <v>20</v>
      </c>
      <c r="D202" s="30">
        <v>0</v>
      </c>
      <c r="E202" s="30">
        <v>0</v>
      </c>
      <c r="F202" s="30">
        <v>0</v>
      </c>
      <c r="G202" s="30">
        <v>0</v>
      </c>
      <c r="H202" s="30">
        <v>0</v>
      </c>
      <c r="I202" s="31">
        <f t="shared" si="102"/>
        <v>0</v>
      </c>
      <c r="J202" s="1"/>
    </row>
    <row r="203" spans="1:10" x14ac:dyDescent="0.3">
      <c r="J203" s="1"/>
    </row>
    <row r="204" spans="1:10" x14ac:dyDescent="0.3">
      <c r="J204" s="1"/>
    </row>
    <row r="205" spans="1:10" x14ac:dyDescent="0.3">
      <c r="J205" s="1"/>
    </row>
    <row r="206" spans="1:10" x14ac:dyDescent="0.3">
      <c r="J206" s="1"/>
    </row>
    <row r="207" spans="1:10" x14ac:dyDescent="0.3">
      <c r="J207" s="1"/>
    </row>
    <row r="208" spans="1:10" x14ac:dyDescent="0.3">
      <c r="J208" s="1"/>
    </row>
    <row r="209" spans="10:10" x14ac:dyDescent="0.3">
      <c r="J209" s="1"/>
    </row>
    <row r="210" spans="10:10" x14ac:dyDescent="0.3">
      <c r="J210" s="1"/>
    </row>
    <row r="211" spans="10:10" x14ac:dyDescent="0.3">
      <c r="J211" s="1"/>
    </row>
    <row r="212" spans="10:10" x14ac:dyDescent="0.3">
      <c r="J212" s="1"/>
    </row>
    <row r="213" spans="10:10" x14ac:dyDescent="0.3">
      <c r="J213" s="1"/>
    </row>
    <row r="214" spans="10:10" x14ac:dyDescent="0.3">
      <c r="J214" s="1"/>
    </row>
    <row r="215" spans="10:10" x14ac:dyDescent="0.3">
      <c r="J215" s="1"/>
    </row>
    <row r="216" spans="10:10" x14ac:dyDescent="0.3">
      <c r="J216" s="1"/>
    </row>
    <row r="217" spans="10:10" x14ac:dyDescent="0.3">
      <c r="J217" s="1"/>
    </row>
    <row r="218" spans="10:10" x14ac:dyDescent="0.3">
      <c r="J218" s="1"/>
    </row>
    <row r="219" spans="10:10" x14ac:dyDescent="0.3">
      <c r="J219" s="1"/>
    </row>
    <row r="220" spans="10:10" x14ac:dyDescent="0.3">
      <c r="J220" s="1"/>
    </row>
    <row r="221" spans="10:10" x14ac:dyDescent="0.3">
      <c r="J221" s="1"/>
    </row>
    <row r="222" spans="10:10" x14ac:dyDescent="0.3">
      <c r="J222" s="1"/>
    </row>
    <row r="223" spans="10:10" x14ac:dyDescent="0.3">
      <c r="J223" s="1"/>
    </row>
    <row r="224" spans="10:10" x14ac:dyDescent="0.3">
      <c r="J224" s="1"/>
    </row>
    <row r="225" spans="10:10" x14ac:dyDescent="0.3">
      <c r="J225" s="1"/>
    </row>
    <row r="226" spans="10:10" x14ac:dyDescent="0.3">
      <c r="J226" s="1"/>
    </row>
    <row r="227" spans="10:10" x14ac:dyDescent="0.3">
      <c r="J227" s="1"/>
    </row>
    <row r="228" spans="10:10" x14ac:dyDescent="0.3">
      <c r="J228" s="1"/>
    </row>
    <row r="229" spans="10:10" x14ac:dyDescent="0.3">
      <c r="J229" s="1"/>
    </row>
    <row r="230" spans="10:10" x14ac:dyDescent="0.3">
      <c r="J230" s="1"/>
    </row>
    <row r="231" spans="10:10" x14ac:dyDescent="0.3">
      <c r="J231" s="1"/>
    </row>
    <row r="232" spans="10:10" ht="15.6" x14ac:dyDescent="0.3">
      <c r="J232" s="2"/>
    </row>
    <row r="233" spans="10:10" x14ac:dyDescent="0.3">
      <c r="J233" s="1"/>
    </row>
    <row r="234" spans="10:10" x14ac:dyDescent="0.3">
      <c r="J234" s="1"/>
    </row>
    <row r="235" spans="10:10" x14ac:dyDescent="0.3">
      <c r="J235" s="1"/>
    </row>
    <row r="236" spans="10:10" x14ac:dyDescent="0.3">
      <c r="J236" s="1"/>
    </row>
    <row r="237" spans="10:10" x14ac:dyDescent="0.3">
      <c r="J237" s="1"/>
    </row>
    <row r="238" spans="10:10" x14ac:dyDescent="0.3">
      <c r="J238" s="1"/>
    </row>
    <row r="239" spans="10:10" x14ac:dyDescent="0.3">
      <c r="J239" s="1"/>
    </row>
    <row r="240" spans="10:10" x14ac:dyDescent="0.3">
      <c r="J240" s="1"/>
    </row>
    <row r="241" spans="10:10" x14ac:dyDescent="0.3">
      <c r="J241" s="1"/>
    </row>
    <row r="242" spans="10:10" x14ac:dyDescent="0.3">
      <c r="J242" s="1"/>
    </row>
    <row r="243" spans="10:10" x14ac:dyDescent="0.3">
      <c r="J243" s="1"/>
    </row>
    <row r="244" spans="10:10" x14ac:dyDescent="0.3">
      <c r="J244" s="1"/>
    </row>
    <row r="245" spans="10:10" x14ac:dyDescent="0.3">
      <c r="J245" s="1"/>
    </row>
    <row r="246" spans="10:10" x14ac:dyDescent="0.3">
      <c r="J246" s="1"/>
    </row>
    <row r="247" spans="10:10" x14ac:dyDescent="0.3">
      <c r="J247" s="1"/>
    </row>
    <row r="248" spans="10:10" x14ac:dyDescent="0.3">
      <c r="J248" s="1"/>
    </row>
    <row r="249" spans="10:10" x14ac:dyDescent="0.3">
      <c r="J249" s="1"/>
    </row>
    <row r="250" spans="10:10" x14ac:dyDescent="0.3">
      <c r="J250" s="1"/>
    </row>
    <row r="251" spans="10:10" x14ac:dyDescent="0.3">
      <c r="J251" s="1"/>
    </row>
    <row r="252" spans="10:10" x14ac:dyDescent="0.3">
      <c r="J252" s="1"/>
    </row>
    <row r="253" spans="10:10" x14ac:dyDescent="0.3">
      <c r="J253" s="1"/>
    </row>
    <row r="254" spans="10:10" x14ac:dyDescent="0.3">
      <c r="J254" s="1"/>
    </row>
    <row r="255" spans="10:10" x14ac:dyDescent="0.3">
      <c r="J255" s="1"/>
    </row>
    <row r="256" spans="10:10" x14ac:dyDescent="0.3">
      <c r="J256" s="1"/>
    </row>
    <row r="257" spans="10:10" x14ac:dyDescent="0.3">
      <c r="J257" s="1"/>
    </row>
    <row r="258" spans="10:10" x14ac:dyDescent="0.3">
      <c r="J258" s="1"/>
    </row>
    <row r="259" spans="10:10" x14ac:dyDescent="0.3">
      <c r="J259" s="1"/>
    </row>
    <row r="260" spans="10:10" x14ac:dyDescent="0.3">
      <c r="J260" s="1"/>
    </row>
    <row r="261" spans="10:10" x14ac:dyDescent="0.3">
      <c r="J261" s="1"/>
    </row>
    <row r="262" spans="10:10" x14ac:dyDescent="0.3">
      <c r="J262" s="1"/>
    </row>
    <row r="263" spans="10:10" x14ac:dyDescent="0.3">
      <c r="J263" s="1"/>
    </row>
    <row r="264" spans="10:10" x14ac:dyDescent="0.3">
      <c r="J264" s="1"/>
    </row>
    <row r="265" spans="10:10" x14ac:dyDescent="0.3">
      <c r="J265" s="1"/>
    </row>
    <row r="266" spans="10:10" x14ac:dyDescent="0.3">
      <c r="J266" s="1"/>
    </row>
    <row r="267" spans="10:10" x14ac:dyDescent="0.3">
      <c r="J267" s="1"/>
    </row>
    <row r="268" spans="10:10" x14ac:dyDescent="0.3">
      <c r="J268" s="1"/>
    </row>
    <row r="269" spans="10:10" x14ac:dyDescent="0.3">
      <c r="J269" s="1"/>
    </row>
    <row r="270" spans="10:10" x14ac:dyDescent="0.3">
      <c r="J270" s="1"/>
    </row>
    <row r="271" spans="10:10" x14ac:dyDescent="0.3">
      <c r="J271" s="1"/>
    </row>
    <row r="272" spans="10:10" x14ac:dyDescent="0.3">
      <c r="J272" s="1"/>
    </row>
    <row r="273" spans="10:10" x14ac:dyDescent="0.3">
      <c r="J273" s="1"/>
    </row>
    <row r="274" spans="10:10" x14ac:dyDescent="0.3">
      <c r="J274" s="1"/>
    </row>
    <row r="275" spans="10:10" x14ac:dyDescent="0.3">
      <c r="J275" s="1"/>
    </row>
    <row r="276" spans="10:10" x14ac:dyDescent="0.3">
      <c r="J276" s="1"/>
    </row>
    <row r="277" spans="10:10" x14ac:dyDescent="0.3">
      <c r="J277" s="1"/>
    </row>
    <row r="278" spans="10:10" x14ac:dyDescent="0.3">
      <c r="J278" s="1"/>
    </row>
    <row r="279" spans="10:10" x14ac:dyDescent="0.3">
      <c r="J279" s="1"/>
    </row>
    <row r="280" spans="10:10" x14ac:dyDescent="0.3">
      <c r="J280" s="1"/>
    </row>
    <row r="281" spans="10:10" x14ac:dyDescent="0.3">
      <c r="J281" s="1"/>
    </row>
    <row r="282" spans="10:10" x14ac:dyDescent="0.3">
      <c r="J282" s="1"/>
    </row>
    <row r="283" spans="10:10" x14ac:dyDescent="0.3">
      <c r="J283" s="1"/>
    </row>
    <row r="284" spans="10:10" x14ac:dyDescent="0.3">
      <c r="J284" s="1"/>
    </row>
    <row r="285" spans="10:10" x14ac:dyDescent="0.3">
      <c r="J285" s="1"/>
    </row>
    <row r="286" spans="10:10" x14ac:dyDescent="0.3">
      <c r="J286" s="1"/>
    </row>
    <row r="287" spans="10:10" x14ac:dyDescent="0.3">
      <c r="J287" s="1"/>
    </row>
    <row r="288" spans="10:10" x14ac:dyDescent="0.3">
      <c r="J288" s="1"/>
    </row>
    <row r="289" spans="10:10" x14ac:dyDescent="0.3">
      <c r="J289" s="1"/>
    </row>
    <row r="290" spans="10:10" x14ac:dyDescent="0.3">
      <c r="J290" s="1"/>
    </row>
    <row r="291" spans="10:10" x14ac:dyDescent="0.3">
      <c r="J291" s="1"/>
    </row>
    <row r="292" spans="10:10" x14ac:dyDescent="0.3">
      <c r="J292" s="1"/>
    </row>
    <row r="293" spans="10:10" x14ac:dyDescent="0.3">
      <c r="J293" s="1"/>
    </row>
    <row r="294" spans="10:10" x14ac:dyDescent="0.3">
      <c r="J294" s="1"/>
    </row>
    <row r="295" spans="10:10" x14ac:dyDescent="0.3">
      <c r="J295" s="1"/>
    </row>
    <row r="296" spans="10:10" x14ac:dyDescent="0.3">
      <c r="J296" s="1"/>
    </row>
    <row r="297" spans="10:10" x14ac:dyDescent="0.3">
      <c r="J297" s="1"/>
    </row>
    <row r="298" spans="10:10" x14ac:dyDescent="0.3">
      <c r="J298" s="1"/>
    </row>
    <row r="299" spans="10:10" x14ac:dyDescent="0.3">
      <c r="J299" s="1"/>
    </row>
    <row r="300" spans="10:10" x14ac:dyDescent="0.3">
      <c r="J300" s="1"/>
    </row>
    <row r="301" spans="10:10" x14ac:dyDescent="0.3">
      <c r="J301" s="1"/>
    </row>
    <row r="302" spans="10:10" x14ac:dyDescent="0.3">
      <c r="J302" s="1"/>
    </row>
    <row r="303" spans="10:10" x14ac:dyDescent="0.3">
      <c r="J303" s="1"/>
    </row>
    <row r="304" spans="10:10" x14ac:dyDescent="0.3">
      <c r="J304" s="1"/>
    </row>
    <row r="305" spans="10:10" x14ac:dyDescent="0.3">
      <c r="J305" s="1"/>
    </row>
    <row r="306" spans="10:10" x14ac:dyDescent="0.3">
      <c r="J306" s="1"/>
    </row>
    <row r="307" spans="10:10" x14ac:dyDescent="0.3">
      <c r="J307" s="1"/>
    </row>
    <row r="308" spans="10:10" x14ac:dyDescent="0.3">
      <c r="J308" s="1"/>
    </row>
    <row r="309" spans="10:10" x14ac:dyDescent="0.3">
      <c r="J309" s="1"/>
    </row>
    <row r="310" spans="10:10" x14ac:dyDescent="0.3">
      <c r="J310" s="1"/>
    </row>
    <row r="311" spans="10:10" x14ac:dyDescent="0.3">
      <c r="J311" s="1"/>
    </row>
    <row r="312" spans="10:10" x14ac:dyDescent="0.3">
      <c r="J312" s="1"/>
    </row>
    <row r="313" spans="10:10" x14ac:dyDescent="0.3">
      <c r="J313" s="1"/>
    </row>
    <row r="314" spans="10:10" x14ac:dyDescent="0.3">
      <c r="J314" s="1"/>
    </row>
    <row r="315" spans="10:10" x14ac:dyDescent="0.3">
      <c r="J315" s="1"/>
    </row>
    <row r="316" spans="10:10" x14ac:dyDescent="0.3">
      <c r="J316" s="1"/>
    </row>
    <row r="317" spans="10:10" x14ac:dyDescent="0.3">
      <c r="J317" s="1"/>
    </row>
    <row r="318" spans="10:10" x14ac:dyDescent="0.3">
      <c r="J318" s="1"/>
    </row>
    <row r="319" spans="10:10" x14ac:dyDescent="0.3">
      <c r="J319" s="1"/>
    </row>
    <row r="320" spans="10:10" x14ac:dyDescent="0.3">
      <c r="J320" s="1"/>
    </row>
    <row r="321" spans="10:10" x14ac:dyDescent="0.3">
      <c r="J321" s="1"/>
    </row>
    <row r="322" spans="10:10" x14ac:dyDescent="0.3">
      <c r="J322" s="1"/>
    </row>
    <row r="323" spans="10:10" x14ac:dyDescent="0.3">
      <c r="J323" s="1"/>
    </row>
    <row r="324" spans="10:10" x14ac:dyDescent="0.3">
      <c r="J324" s="1"/>
    </row>
    <row r="325" spans="10:10" x14ac:dyDescent="0.3">
      <c r="J325" s="1"/>
    </row>
    <row r="326" spans="10:10" x14ac:dyDescent="0.3">
      <c r="J326" s="1"/>
    </row>
    <row r="327" spans="10:10" x14ac:dyDescent="0.3">
      <c r="J327" s="1"/>
    </row>
    <row r="328" spans="10:10" x14ac:dyDescent="0.3">
      <c r="J328" s="1"/>
    </row>
    <row r="329" spans="10:10" x14ac:dyDescent="0.3">
      <c r="J329" s="1"/>
    </row>
    <row r="330" spans="10:10" x14ac:dyDescent="0.3">
      <c r="J330" s="1"/>
    </row>
    <row r="331" spans="10:10" x14ac:dyDescent="0.3">
      <c r="J331" s="1"/>
    </row>
    <row r="332" spans="10:10" x14ac:dyDescent="0.3">
      <c r="J332" s="1"/>
    </row>
    <row r="333" spans="10:10" x14ac:dyDescent="0.3">
      <c r="J333" s="1"/>
    </row>
    <row r="334" spans="10:10" x14ac:dyDescent="0.3">
      <c r="J334" s="1"/>
    </row>
    <row r="335" spans="10:10" x14ac:dyDescent="0.3">
      <c r="J335" s="1"/>
    </row>
    <row r="336" spans="10:10" x14ac:dyDescent="0.3">
      <c r="J336" s="1"/>
    </row>
    <row r="337" spans="10:10" x14ac:dyDescent="0.3">
      <c r="J337" s="1"/>
    </row>
    <row r="338" spans="10:10" x14ac:dyDescent="0.3">
      <c r="J338" s="1"/>
    </row>
    <row r="339" spans="10:10" x14ac:dyDescent="0.3">
      <c r="J339" s="1"/>
    </row>
    <row r="340" spans="10:10" x14ac:dyDescent="0.3">
      <c r="J340" s="1"/>
    </row>
    <row r="341" spans="10:10" x14ac:dyDescent="0.3">
      <c r="J341" s="1"/>
    </row>
    <row r="342" spans="10:10" x14ac:dyDescent="0.3">
      <c r="J342" s="1"/>
    </row>
    <row r="343" spans="10:10" x14ac:dyDescent="0.3">
      <c r="J343" s="1"/>
    </row>
    <row r="344" spans="10:10" x14ac:dyDescent="0.3">
      <c r="J344" s="1"/>
    </row>
    <row r="345" spans="10:10" x14ac:dyDescent="0.3">
      <c r="J345" s="1"/>
    </row>
    <row r="346" spans="10:10" x14ac:dyDescent="0.3">
      <c r="J346" s="1"/>
    </row>
    <row r="347" spans="10:10" x14ac:dyDescent="0.3">
      <c r="J347" s="1"/>
    </row>
    <row r="348" spans="10:10" x14ac:dyDescent="0.3">
      <c r="J348" s="1"/>
    </row>
    <row r="349" spans="10:10" x14ac:dyDescent="0.3">
      <c r="J349" s="1"/>
    </row>
    <row r="350" spans="10:10" x14ac:dyDescent="0.3">
      <c r="J350" s="1"/>
    </row>
    <row r="351" spans="10:10" x14ac:dyDescent="0.3">
      <c r="J351" s="1"/>
    </row>
    <row r="352" spans="10:10" x14ac:dyDescent="0.3">
      <c r="J352" s="1"/>
    </row>
    <row r="353" spans="10:10" x14ac:dyDescent="0.3">
      <c r="J353" s="1"/>
    </row>
    <row r="354" spans="10:10" x14ac:dyDescent="0.3">
      <c r="J354" s="1"/>
    </row>
    <row r="355" spans="10:10" x14ac:dyDescent="0.3">
      <c r="J355" s="1"/>
    </row>
    <row r="356" spans="10:10" x14ac:dyDescent="0.3">
      <c r="J356" s="1"/>
    </row>
    <row r="357" spans="10:10" x14ac:dyDescent="0.3">
      <c r="J357" s="1"/>
    </row>
    <row r="358" spans="10:10" x14ac:dyDescent="0.3">
      <c r="J358" s="1"/>
    </row>
    <row r="359" spans="10:10" x14ac:dyDescent="0.3">
      <c r="J359" s="1"/>
    </row>
    <row r="360" spans="10:10" x14ac:dyDescent="0.3">
      <c r="J360" s="1"/>
    </row>
    <row r="361" spans="10:10" x14ac:dyDescent="0.3">
      <c r="J361" s="1"/>
    </row>
    <row r="945" spans="1:1" ht="15" x14ac:dyDescent="0.3">
      <c r="A945" s="48"/>
    </row>
  </sheetData>
  <mergeCells count="73">
    <mergeCell ref="A174:A178"/>
    <mergeCell ref="B179:B184"/>
    <mergeCell ref="A180:A184"/>
    <mergeCell ref="A120:A124"/>
    <mergeCell ref="B119:B124"/>
    <mergeCell ref="B131:B136"/>
    <mergeCell ref="A132:A136"/>
    <mergeCell ref="B137:B142"/>
    <mergeCell ref="B125:B130"/>
    <mergeCell ref="A126:A130"/>
    <mergeCell ref="B149:B154"/>
    <mergeCell ref="A138:A142"/>
    <mergeCell ref="A150:A154"/>
    <mergeCell ref="A144:A148"/>
    <mergeCell ref="B143:B148"/>
    <mergeCell ref="A84:A88"/>
    <mergeCell ref="A78:A82"/>
    <mergeCell ref="A90:A94"/>
    <mergeCell ref="B89:B94"/>
    <mergeCell ref="A114:A118"/>
    <mergeCell ref="B113:B118"/>
    <mergeCell ref="A108:A112"/>
    <mergeCell ref="A102:A106"/>
    <mergeCell ref="B101:B106"/>
    <mergeCell ref="A96:A100"/>
    <mergeCell ref="B107:B112"/>
    <mergeCell ref="B95:B100"/>
    <mergeCell ref="B71:B76"/>
    <mergeCell ref="B77:B82"/>
    <mergeCell ref="B83:B88"/>
    <mergeCell ref="B59:B64"/>
    <mergeCell ref="B53:B58"/>
    <mergeCell ref="B65:B70"/>
    <mergeCell ref="A6:I6"/>
    <mergeCell ref="A24:A28"/>
    <mergeCell ref="A12:A16"/>
    <mergeCell ref="B29:B34"/>
    <mergeCell ref="B11:B16"/>
    <mergeCell ref="B17:B22"/>
    <mergeCell ref="A7:I7"/>
    <mergeCell ref="D8:I8"/>
    <mergeCell ref="A8:A9"/>
    <mergeCell ref="A18:A22"/>
    <mergeCell ref="A72:A76"/>
    <mergeCell ref="A60:A64"/>
    <mergeCell ref="A48:A52"/>
    <mergeCell ref="A42:A46"/>
    <mergeCell ref="A30:A34"/>
    <mergeCell ref="A54:A58"/>
    <mergeCell ref="A66:A70"/>
    <mergeCell ref="A36:A40"/>
    <mergeCell ref="B47:B52"/>
    <mergeCell ref="B41:B46"/>
    <mergeCell ref="B23:B28"/>
    <mergeCell ref="B8:B9"/>
    <mergeCell ref="C8:C9"/>
    <mergeCell ref="B35:B40"/>
    <mergeCell ref="B155:B160"/>
    <mergeCell ref="A156:A160"/>
    <mergeCell ref="B197:B202"/>
    <mergeCell ref="A198:A202"/>
    <mergeCell ref="A187:I187"/>
    <mergeCell ref="A188:A189"/>
    <mergeCell ref="B188:B189"/>
    <mergeCell ref="C188:C189"/>
    <mergeCell ref="D188:I188"/>
    <mergeCell ref="B191:B196"/>
    <mergeCell ref="A192:A196"/>
    <mergeCell ref="B161:B166"/>
    <mergeCell ref="A162:A166"/>
    <mergeCell ref="B167:B172"/>
    <mergeCell ref="A168:A172"/>
    <mergeCell ref="B173:B178"/>
  </mergeCells>
  <printOptions verticalCentered="1"/>
  <pageMargins left="0.70866141732283472" right="0.70866141732283472" top="0.74803149606299213" bottom="0.74803149606299213" header="0.31496062992125984" footer="0.31496062992125984"/>
  <pageSetup paperSize="9" scale="4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2020-11-24T03:55:29Z</dcterms:modified>
</cp:coreProperties>
</file>